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1074\Downloads\"/>
    </mc:Choice>
  </mc:AlternateContent>
  <xr:revisionPtr revIDLastSave="0" documentId="13_ncr:1_{5CAFC815-3991-46C0-A7EF-723D30E3A2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見積書表紙" sheetId="19" r:id="rId1"/>
    <sheet name="内訳（1" sheetId="1" r:id="rId2"/>
    <sheet name="内訳 (2" sheetId="18" r:id="rId3"/>
    <sheet name="内訳 (3" sheetId="17" r:id="rId4"/>
    <sheet name="内訳 (4" sheetId="13" r:id="rId5"/>
    <sheet name="内訳 (5" sheetId="14" r:id="rId6"/>
    <sheet name="内訳 (6" sheetId="20" r:id="rId7"/>
    <sheet name="内訳 (7" sheetId="21" r:id="rId8"/>
    <sheet name="内訳 (8" sheetId="22" r:id="rId9"/>
  </sheets>
  <definedNames>
    <definedName name="_xlnm.Print_Area" localSheetId="0">見積書表紙!$A$1:$K$28</definedName>
    <definedName name="_xlnm.Print_Area" localSheetId="2">'内訳 (2'!$A$2:$AJ$20</definedName>
    <definedName name="_xlnm.Print_Area" localSheetId="3">'内訳 (3'!$A$2:$AJ$20</definedName>
    <definedName name="_xlnm.Print_Area" localSheetId="4">'内訳 (4'!$A$2:$AJ$20</definedName>
    <definedName name="_xlnm.Print_Area" localSheetId="5">'内訳 (5'!$A$2:$AJ$20</definedName>
    <definedName name="_xlnm.Print_Area" localSheetId="6">'内訳 (6'!$A$2:$AJ$20</definedName>
    <definedName name="_xlnm.Print_Area" localSheetId="7">'内訳 (7'!$A$2:$AJ$20</definedName>
    <definedName name="_xlnm.Print_Area" localSheetId="8">'内訳 (8'!$A$2:$AJ$20</definedName>
    <definedName name="_xlnm.Print_Area" localSheetId="1">'内訳（1'!$A$2:$AJ$20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1" i="21" l="1"/>
  <c r="X10" i="21"/>
  <c r="B8" i="22"/>
  <c r="X14" i="22"/>
  <c r="X13" i="22"/>
  <c r="X12" i="22"/>
  <c r="X11" i="22"/>
  <c r="X10" i="22"/>
  <c r="X19" i="22" s="1"/>
  <c r="X9" i="22"/>
  <c r="A3" i="22"/>
  <c r="B8" i="21"/>
  <c r="B8" i="20"/>
  <c r="B8" i="14"/>
  <c r="B8" i="13"/>
  <c r="B8" i="17"/>
  <c r="B8" i="18"/>
  <c r="B8" i="1"/>
  <c r="X9" i="18" l="1"/>
  <c r="X9" i="1"/>
  <c r="X10" i="13" l="1"/>
  <c r="X11" i="13"/>
  <c r="X12" i="13"/>
  <c r="X13" i="13"/>
  <c r="X9" i="13"/>
  <c r="X15" i="18"/>
  <c r="X12" i="18"/>
  <c r="X13" i="18"/>
  <c r="X14" i="18"/>
  <c r="I24" i="19"/>
  <c r="I23" i="19"/>
  <c r="I18" i="19"/>
  <c r="X12" i="21"/>
  <c r="X9" i="21"/>
  <c r="X11" i="18"/>
  <c r="X12" i="1"/>
  <c r="X13" i="1"/>
  <c r="X11" i="1"/>
  <c r="X19" i="13" l="1"/>
  <c r="I21" i="19" s="1"/>
  <c r="A3" i="1" l="1"/>
  <c r="X14" i="21" l="1"/>
  <c r="X13" i="21"/>
  <c r="A3" i="21"/>
  <c r="X15" i="20"/>
  <c r="X14" i="20"/>
  <c r="X13" i="20"/>
  <c r="X9" i="20"/>
  <c r="X12" i="20"/>
  <c r="X11" i="20"/>
  <c r="X10" i="20"/>
  <c r="A3" i="20"/>
  <c r="X19" i="21" l="1"/>
  <c r="J24" i="19" s="1"/>
  <c r="X19" i="20"/>
  <c r="J23" i="19" s="1"/>
  <c r="A3" i="14"/>
  <c r="A3" i="13"/>
  <c r="A3" i="17"/>
  <c r="A3" i="18"/>
  <c r="X10" i="14" l="1"/>
  <c r="X11" i="17"/>
  <c r="X15" i="14" l="1"/>
  <c r="X14" i="14"/>
  <c r="X11" i="14"/>
  <c r="X9" i="14"/>
  <c r="X9" i="17"/>
  <c r="X19" i="17" s="1"/>
  <c r="I20" i="19" s="1"/>
  <c r="X10" i="18"/>
  <c r="X19" i="18"/>
  <c r="I19" i="19" s="1"/>
  <c r="X10" i="1"/>
  <c r="X19" i="1" l="1"/>
  <c r="J18" i="19" s="1"/>
  <c r="X19" i="14"/>
  <c r="I22" i="19" s="1"/>
  <c r="J20" i="19"/>
  <c r="J19" i="19" l="1"/>
  <c r="J22" i="19"/>
  <c r="J21" i="19" l="1"/>
  <c r="J26" i="19" s="1"/>
  <c r="J27" i="19" s="1"/>
  <c r="J28" i="19" s="1"/>
  <c r="B14" i="19" s="1"/>
  <c r="B12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NCLJ741</author>
  </authors>
  <commentList>
    <comment ref="J14" authorId="0" shapeId="0" xr:uid="{AAB7EB33-7963-4E95-9F60-3A45C9A348CF}">
      <text>
        <r>
          <rPr>
            <b/>
            <sz val="9"/>
            <color indexed="81"/>
            <rFont val="MS P ゴシック"/>
            <family val="3"/>
            <charset val="128"/>
          </rPr>
          <t>登録番号
適格請求書発行事業者の登録を受けている登録番号</t>
        </r>
      </text>
    </comment>
  </commentList>
</comments>
</file>

<file path=xl/sharedStrings.xml><?xml version="1.0" encoding="utf-8"?>
<sst xmlns="http://schemas.openxmlformats.org/spreadsheetml/2006/main" count="225" uniqueCount="122">
  <si>
    <t>　</t>
    <phoneticPr fontId="1"/>
  </si>
  <si>
    <t>小計</t>
    <rPh sb="0" eb="2">
      <t>ショウケイ</t>
    </rPh>
    <phoneticPr fontId="1"/>
  </si>
  <si>
    <t>単位</t>
    <rPh sb="0" eb="2">
      <t>タンイ</t>
    </rPh>
    <phoneticPr fontId="1"/>
  </si>
  <si>
    <t>規格等</t>
    <rPh sb="0" eb="2">
      <t>キカク</t>
    </rPh>
    <rPh sb="2" eb="3">
      <t>トウ</t>
    </rPh>
    <phoneticPr fontId="1"/>
  </si>
  <si>
    <t>時間/人</t>
    <rPh sb="0" eb="2">
      <t>ジカン</t>
    </rPh>
    <rPh sb="3" eb="4">
      <t>ニン</t>
    </rPh>
    <phoneticPr fontId="1"/>
  </si>
  <si>
    <t>No.</t>
    <phoneticPr fontId="1"/>
  </si>
  <si>
    <t>下記のとおり、御見積もり申し上げます。</t>
    <rPh sb="0" eb="2">
      <t xml:space="preserve">カキノ </t>
    </rPh>
    <rPh sb="3" eb="4">
      <t xml:space="preserve">トオリ </t>
    </rPh>
    <rPh sb="10" eb="11">
      <t xml:space="preserve">モウシアゲマス </t>
    </rPh>
    <phoneticPr fontId="1"/>
  </si>
  <si>
    <t>〒</t>
    <phoneticPr fontId="1"/>
  </si>
  <si>
    <t>合計</t>
    <rPh sb="0" eb="2">
      <t xml:space="preserve">ゴウケイ </t>
    </rPh>
    <phoneticPr fontId="1"/>
  </si>
  <si>
    <t>数量</t>
    <rPh sb="0" eb="2">
      <t xml:space="preserve">スウリョウ </t>
    </rPh>
    <phoneticPr fontId="1"/>
  </si>
  <si>
    <t>単位</t>
    <rPh sb="0" eb="2">
      <t xml:space="preserve">タンイ </t>
    </rPh>
    <phoneticPr fontId="1"/>
  </si>
  <si>
    <t>単価</t>
    <rPh sb="0" eb="2">
      <t xml:space="preserve">タンカ </t>
    </rPh>
    <phoneticPr fontId="1"/>
  </si>
  <si>
    <t>金額</t>
    <rPh sb="0" eb="2">
      <t xml:space="preserve">キンガク </t>
    </rPh>
    <phoneticPr fontId="1"/>
  </si>
  <si>
    <t>式</t>
    <phoneticPr fontId="1"/>
  </si>
  <si>
    <t>小計</t>
    <rPh sb="0" eb="2">
      <t xml:space="preserve">ショウケイ </t>
    </rPh>
    <phoneticPr fontId="1"/>
  </si>
  <si>
    <t>消費税</t>
    <rPh sb="0" eb="3">
      <t xml:space="preserve">ショウヒゼイガク </t>
    </rPh>
    <phoneticPr fontId="1"/>
  </si>
  <si>
    <t>登録番号：</t>
    <rPh sb="0" eb="4">
      <t xml:space="preserve">トウロクバンゴウ </t>
    </rPh>
    <phoneticPr fontId="1"/>
  </si>
  <si>
    <t>担当：</t>
    <rPh sb="0" eb="2">
      <t xml:space="preserve">タントウ </t>
    </rPh>
    <phoneticPr fontId="1"/>
  </si>
  <si>
    <t>TEL：</t>
    <phoneticPr fontId="1"/>
  </si>
  <si>
    <t>[会社名]</t>
    <rPh sb="1" eb="4">
      <t>カイシャメイ</t>
    </rPh>
    <phoneticPr fontId="1"/>
  </si>
  <si>
    <t>[方書き]</t>
    <rPh sb="1" eb="3">
      <t>カタガ</t>
    </rPh>
    <phoneticPr fontId="1"/>
  </si>
  <si>
    <t>業務名称</t>
    <rPh sb="0" eb="2">
      <t>ギョウム</t>
    </rPh>
    <rPh sb="2" eb="4">
      <t>メイショウ</t>
    </rPh>
    <phoneticPr fontId="1"/>
  </si>
  <si>
    <t>御　見　積　書</t>
    <rPh sb="0" eb="1">
      <t>オン</t>
    </rPh>
    <rPh sb="2" eb="7">
      <t xml:space="preserve">セイキュウショ </t>
    </rPh>
    <phoneticPr fontId="1"/>
  </si>
  <si>
    <t>見積有効期限</t>
    <rPh sb="0" eb="2">
      <t>ミツ</t>
    </rPh>
    <rPh sb="2" eb="6">
      <t xml:space="preserve">ユウコウキゲン </t>
    </rPh>
    <phoneticPr fontId="1"/>
  </si>
  <si>
    <t>※見積額には諸経費等を含むものとする。</t>
    <rPh sb="1" eb="4">
      <t>ミツモリガク</t>
    </rPh>
    <rPh sb="6" eb="9">
      <t>ショケイヒ</t>
    </rPh>
    <rPh sb="9" eb="10">
      <t>トウ</t>
    </rPh>
    <rPh sb="11" eb="12">
      <t>フク</t>
    </rPh>
    <phoneticPr fontId="1"/>
  </si>
  <si>
    <t>見積年月日</t>
    <rPh sb="0" eb="2">
      <t>ミツモリ</t>
    </rPh>
    <rPh sb="2" eb="5">
      <t>ネンガッピ</t>
    </rPh>
    <phoneticPr fontId="1"/>
  </si>
  <si>
    <t>備考等</t>
    <rPh sb="0" eb="2">
      <t>ビコウ</t>
    </rPh>
    <rPh sb="2" eb="3">
      <t>トウ</t>
    </rPh>
    <phoneticPr fontId="1"/>
  </si>
  <si>
    <t>数量</t>
    <rPh sb="0" eb="2">
      <t>スウリョウ</t>
    </rPh>
    <phoneticPr fontId="1"/>
  </si>
  <si>
    <t>金　 額 [円]</t>
    <rPh sb="0" eb="1">
      <t>キン</t>
    </rPh>
    <rPh sb="3" eb="4">
      <t>ガク</t>
    </rPh>
    <rPh sb="6" eb="7">
      <t>エン</t>
    </rPh>
    <phoneticPr fontId="1"/>
  </si>
  <si>
    <t>単　価 [円]</t>
    <rPh sb="0" eb="1">
      <t>タン</t>
    </rPh>
    <rPh sb="2" eb="3">
      <t>アタイ</t>
    </rPh>
    <rPh sb="5" eb="6">
      <t>エン</t>
    </rPh>
    <phoneticPr fontId="1"/>
  </si>
  <si>
    <t>業務種別</t>
    <rPh sb="0" eb="2">
      <t>ギョウム</t>
    </rPh>
    <rPh sb="2" eb="4">
      <t>シュベツ</t>
    </rPh>
    <phoneticPr fontId="1"/>
  </si>
  <si>
    <t>摘　要</t>
    <rPh sb="0" eb="1">
      <t>テキ</t>
    </rPh>
    <rPh sb="2" eb="3">
      <t>ヨウ</t>
    </rPh>
    <phoneticPr fontId="1"/>
  </si>
  <si>
    <t>[部署名]</t>
    <rPh sb="1" eb="4">
      <t>ブショメイ</t>
    </rPh>
    <phoneticPr fontId="1"/>
  </si>
  <si>
    <t>[所在地]</t>
    <rPh sb="1" eb="4">
      <t>ショザイチ</t>
    </rPh>
    <phoneticPr fontId="1"/>
  </si>
  <si>
    <t>支払い条件：</t>
    <rPh sb="0" eb="2">
      <t>シハラ</t>
    </rPh>
    <rPh sb="3" eb="5">
      <t>ジョウケン</t>
    </rPh>
    <phoneticPr fontId="1"/>
  </si>
  <si>
    <t>見積合計額（税込）</t>
    <rPh sb="0" eb="2">
      <t>ミツモリ</t>
    </rPh>
    <rPh sb="2" eb="4">
      <t>ゴウケイ</t>
    </rPh>
    <rPh sb="4" eb="5">
      <t>ガク</t>
    </rPh>
    <rPh sb="6" eb="8">
      <t>ゼイコ</t>
    </rPh>
    <phoneticPr fontId="1"/>
  </si>
  <si>
    <t>見積額（税抜）</t>
    <rPh sb="0" eb="3">
      <t>ミツモリガク</t>
    </rPh>
    <rPh sb="4" eb="6">
      <t>ゼイヌ</t>
    </rPh>
    <phoneticPr fontId="1"/>
  </si>
  <si>
    <t>件　　　　　名</t>
    <rPh sb="0" eb="1">
      <t>ケン</t>
    </rPh>
    <rPh sb="6" eb="7">
      <t>ナ</t>
    </rPh>
    <phoneticPr fontId="1"/>
  </si>
  <si>
    <t>（５）住民・運転手向け操作説明会支援</t>
  </si>
  <si>
    <t>（６）実証運行結果の検証</t>
  </si>
  <si>
    <t>※各業務にかかる諸経費を含むものとする。</t>
    <rPh sb="1" eb="2">
      <t>カク</t>
    </rPh>
    <rPh sb="2" eb="4">
      <t>ギョウム</t>
    </rPh>
    <rPh sb="8" eb="11">
      <t>ショケイヒ</t>
    </rPh>
    <rPh sb="12" eb="13">
      <t>フク</t>
    </rPh>
    <phoneticPr fontId="1"/>
  </si>
  <si>
    <t>全体スケジュール及び業務フローの作成</t>
  </si>
  <si>
    <t>実証事業認可申請等手続き支援</t>
  </si>
  <si>
    <t>枚</t>
    <rPh sb="0" eb="1">
      <t>マイ</t>
    </rPh>
    <phoneticPr fontId="1"/>
  </si>
  <si>
    <t>運行開始時の出張サポート</t>
  </si>
  <si>
    <t>台</t>
    <rPh sb="0" eb="1">
      <t>ダイ</t>
    </rPh>
    <phoneticPr fontId="1"/>
  </si>
  <si>
    <t>システム構築1式</t>
    <rPh sb="4" eb="6">
      <t>コウチク</t>
    </rPh>
    <rPh sb="7" eb="8">
      <t>シキ</t>
    </rPh>
    <phoneticPr fontId="1"/>
  </si>
  <si>
    <t>出張費</t>
    <rPh sb="0" eb="3">
      <t>シュッチョウヒ</t>
    </rPh>
    <phoneticPr fontId="1"/>
  </si>
  <si>
    <t>　[日付]</t>
    <rPh sb="2" eb="4">
      <t>ヒヅケ</t>
    </rPh>
    <phoneticPr fontId="1"/>
  </si>
  <si>
    <t>利用状況集計、整理</t>
  </si>
  <si>
    <t>運行頻度、移動データの検証</t>
  </si>
  <si>
    <t>業務完了報告書作成</t>
  </si>
  <si>
    <t>実証運行計画案の策定支援</t>
    <rPh sb="0" eb="2">
      <t>ジッショウ</t>
    </rPh>
    <phoneticPr fontId="1"/>
  </si>
  <si>
    <t>ドライバー募集・登録説明会の実施</t>
    <phoneticPr fontId="1"/>
  </si>
  <si>
    <t>システム利用料</t>
    <rPh sb="4" eb="7">
      <t>リヨウリョウ</t>
    </rPh>
    <phoneticPr fontId="1"/>
  </si>
  <si>
    <t>ヶ月</t>
    <rPh sb="1" eb="2">
      <t>ゲツ</t>
    </rPh>
    <phoneticPr fontId="1"/>
  </si>
  <si>
    <t>式</t>
    <rPh sb="0" eb="1">
      <t>シキ</t>
    </rPh>
    <phoneticPr fontId="1"/>
  </si>
  <si>
    <t>セット</t>
    <phoneticPr fontId="1"/>
  </si>
  <si>
    <t>ドライブレコーダー調達・取付費</t>
    <phoneticPr fontId="1"/>
  </si>
  <si>
    <t>想定回数4回</t>
    <rPh sb="0" eb="2">
      <t>ソウテイ</t>
    </rPh>
    <rPh sb="2" eb="4">
      <t>カイスウ</t>
    </rPh>
    <rPh sb="5" eb="6">
      <t>カイ</t>
    </rPh>
    <phoneticPr fontId="1"/>
  </si>
  <si>
    <t>製本1部および電子データ</t>
    <rPh sb="0" eb="2">
      <t>セイホン</t>
    </rPh>
    <rPh sb="3" eb="4">
      <t>ブ</t>
    </rPh>
    <rPh sb="7" eb="9">
      <t>デンシ</t>
    </rPh>
    <phoneticPr fontId="1"/>
  </si>
  <si>
    <t>打合せ協議（関係者調整）</t>
    <phoneticPr fontId="1"/>
  </si>
  <si>
    <t>Web想定</t>
    <rPh sb="3" eb="5">
      <t>ソウテイ</t>
    </rPh>
    <phoneticPr fontId="1"/>
  </si>
  <si>
    <t>（２）住民周知、広報、ドライバー募集</t>
    <rPh sb="16" eb="18">
      <t>ボシュウ</t>
    </rPh>
    <phoneticPr fontId="1"/>
  </si>
  <si>
    <t>（３）予約、配車等システム導入費</t>
    <rPh sb="3" eb="5">
      <t>ヨヤク</t>
    </rPh>
    <phoneticPr fontId="1"/>
  </si>
  <si>
    <t>法定申請書類（78条の2）作成　　　　　運輸局調整含む</t>
    <phoneticPr fontId="1"/>
  </si>
  <si>
    <t>図解中心にした業務マニュアル</t>
    <rPh sb="7" eb="9">
      <t>ギョウム</t>
    </rPh>
    <phoneticPr fontId="1"/>
  </si>
  <si>
    <t>OD分析、接続検証など</t>
    <rPh sb="2" eb="4">
      <t>ブンセキ</t>
    </rPh>
    <rPh sb="5" eb="7">
      <t>セツゾク</t>
    </rPh>
    <rPh sb="7" eb="9">
      <t>ケンショウ</t>
    </rPh>
    <phoneticPr fontId="1"/>
  </si>
  <si>
    <t>運行管理体制見直し、改善案</t>
    <rPh sb="0" eb="2">
      <t>ウンコウ</t>
    </rPh>
    <rPh sb="2" eb="4">
      <t>カンリ</t>
    </rPh>
    <rPh sb="4" eb="6">
      <t>タイセイ</t>
    </rPh>
    <rPh sb="6" eb="8">
      <t>ミナオ</t>
    </rPh>
    <rPh sb="10" eb="12">
      <t>カイゼン</t>
    </rPh>
    <rPh sb="12" eb="13">
      <t>アン</t>
    </rPh>
    <phoneticPr fontId="1"/>
  </si>
  <si>
    <t>乗降実績（日時、場所、人数）の集計、アンケート調査など</t>
    <rPh sb="15" eb="17">
      <t>シュウケイ</t>
    </rPh>
    <rPh sb="23" eb="25">
      <t>チョウサ</t>
    </rPh>
    <phoneticPr fontId="1"/>
  </si>
  <si>
    <t>前後2カメラ</t>
    <rPh sb="0" eb="2">
      <t>ゼンゴ</t>
    </rPh>
    <phoneticPr fontId="1"/>
  </si>
  <si>
    <t>打合せ協議</t>
    <phoneticPr fontId="1"/>
  </si>
  <si>
    <t>運行仕組み・管理体制</t>
    <rPh sb="0" eb="2">
      <t>ウンコウ</t>
    </rPh>
    <rPh sb="2" eb="4">
      <t>シク</t>
    </rPh>
    <rPh sb="6" eb="8">
      <t>カンリ</t>
    </rPh>
    <rPh sb="8" eb="10">
      <t>タイセイ</t>
    </rPh>
    <phoneticPr fontId="1"/>
  </si>
  <si>
    <t>利用者、運転手用業務マニュアル作成</t>
    <rPh sb="15" eb="17">
      <t>サクセイ</t>
    </rPh>
    <phoneticPr fontId="1"/>
  </si>
  <si>
    <t>計画への位置づけ</t>
    <rPh sb="0" eb="2">
      <t>ケイカク</t>
    </rPh>
    <rPh sb="4" eb="6">
      <t>イチ</t>
    </rPh>
    <phoneticPr fontId="1"/>
  </si>
  <si>
    <t>運行改善計画案策定</t>
    <phoneticPr fontId="1"/>
  </si>
  <si>
    <t>運行管理サポート</t>
    <rPh sb="0" eb="2">
      <t>ウンコウ</t>
    </rPh>
    <rPh sb="2" eb="4">
      <t>カンリ</t>
    </rPh>
    <phoneticPr fontId="1"/>
  </si>
  <si>
    <t>　  [日付]</t>
    <phoneticPr fontId="1"/>
  </si>
  <si>
    <t>平生町長　浅本　邦裕　殿</t>
    <rPh sb="0" eb="2">
      <t>ヒラオ</t>
    </rPh>
    <rPh sb="2" eb="4">
      <t>チョウチョウ</t>
    </rPh>
    <rPh sb="5" eb="7">
      <t>アサモト</t>
    </rPh>
    <rPh sb="8" eb="10">
      <t>クニヒロ</t>
    </rPh>
    <rPh sb="11" eb="12">
      <t>ドノ</t>
    </rPh>
    <phoneticPr fontId="1"/>
  </si>
  <si>
    <t>平生町公共ライドシェア実証運行事業業務</t>
    <phoneticPr fontId="1"/>
  </si>
  <si>
    <t>アプリの初期開発費、初期設定費</t>
    <rPh sb="4" eb="9">
      <t>ショキカイハツヒ</t>
    </rPh>
    <rPh sb="10" eb="14">
      <t>ショキセッテイ</t>
    </rPh>
    <rPh sb="14" eb="15">
      <t>ヒ</t>
    </rPh>
    <phoneticPr fontId="1"/>
  </si>
  <si>
    <t>実証期間4ヶ月</t>
    <rPh sb="0" eb="2">
      <t>ジッショウ</t>
    </rPh>
    <rPh sb="2" eb="4">
      <t>キカン</t>
    </rPh>
    <rPh sb="6" eb="7">
      <t>ゲツ</t>
    </rPh>
    <phoneticPr fontId="1"/>
  </si>
  <si>
    <t>外部サービスとの連携の実施に要する費用</t>
    <rPh sb="0" eb="2">
      <t>ガイブ</t>
    </rPh>
    <rPh sb="8" eb="10">
      <t>レンケイ</t>
    </rPh>
    <rPh sb="11" eb="13">
      <t>ジッシ</t>
    </rPh>
    <rPh sb="14" eb="15">
      <t>ヨウ</t>
    </rPh>
    <rPh sb="17" eb="19">
      <t>ヒヨウ</t>
    </rPh>
    <phoneticPr fontId="1"/>
  </si>
  <si>
    <t>外部サービスの利用料</t>
    <rPh sb="0" eb="2">
      <t>ガイブ</t>
    </rPh>
    <rPh sb="7" eb="10">
      <t>リヨウリョウ</t>
    </rPh>
    <phoneticPr fontId="1"/>
  </si>
  <si>
    <t>ドライバー・車両のシステム登録・実績管理等の運用体制の整備に要する費用</t>
    <rPh sb="6" eb="8">
      <t>シャリョウ</t>
    </rPh>
    <rPh sb="13" eb="15">
      <t>トウロク</t>
    </rPh>
    <rPh sb="16" eb="20">
      <t>ジッセキカンリ</t>
    </rPh>
    <rPh sb="20" eb="21">
      <t>トウ</t>
    </rPh>
    <rPh sb="22" eb="26">
      <t>ウンヨウタイセイ</t>
    </rPh>
    <rPh sb="27" eb="29">
      <t>セイビ</t>
    </rPh>
    <rPh sb="30" eb="31">
      <t>ヨウ</t>
    </rPh>
    <rPh sb="33" eb="35">
      <t>ヒヨウ</t>
    </rPh>
    <phoneticPr fontId="1"/>
  </si>
  <si>
    <t>A4両面・4色カラー刷り　5000枚</t>
    <rPh sb="2" eb="4">
      <t>リョウメン</t>
    </rPh>
    <rPh sb="6" eb="7">
      <t>イロ</t>
    </rPh>
    <rPh sb="10" eb="11">
      <t>ス</t>
    </rPh>
    <rPh sb="17" eb="18">
      <t>マイ</t>
    </rPh>
    <phoneticPr fontId="1"/>
  </si>
  <si>
    <t>制度周知用パンフレット印刷費</t>
    <rPh sb="0" eb="2">
      <t>セイド</t>
    </rPh>
    <rPh sb="2" eb="4">
      <t>シュウチ</t>
    </rPh>
    <rPh sb="4" eb="5">
      <t>ヨウ</t>
    </rPh>
    <rPh sb="11" eb="13">
      <t>インサツ</t>
    </rPh>
    <rPh sb="13" eb="14">
      <t>ヒ</t>
    </rPh>
    <phoneticPr fontId="1"/>
  </si>
  <si>
    <t>制度周知用パンフレットデザイン費</t>
    <rPh sb="0" eb="2">
      <t>セイド</t>
    </rPh>
    <rPh sb="2" eb="4">
      <t>シュウチ</t>
    </rPh>
    <rPh sb="4" eb="5">
      <t>ヨウ</t>
    </rPh>
    <rPh sb="15" eb="16">
      <t>ヒ</t>
    </rPh>
    <phoneticPr fontId="1"/>
  </si>
  <si>
    <t>制度周知用チラシ印刷費</t>
    <rPh sb="0" eb="2">
      <t>セイド</t>
    </rPh>
    <rPh sb="2" eb="4">
      <t>シュウチ</t>
    </rPh>
    <rPh sb="4" eb="5">
      <t>ヨウ</t>
    </rPh>
    <rPh sb="8" eb="11">
      <t>インサツヒ</t>
    </rPh>
    <phoneticPr fontId="1"/>
  </si>
  <si>
    <t>制度周知用ポスター印刷費</t>
    <rPh sb="0" eb="2">
      <t>セイド</t>
    </rPh>
    <rPh sb="2" eb="4">
      <t>シュウチ</t>
    </rPh>
    <rPh sb="4" eb="5">
      <t>ヨウ</t>
    </rPh>
    <rPh sb="9" eb="12">
      <t>インサツヒ</t>
    </rPh>
    <phoneticPr fontId="1"/>
  </si>
  <si>
    <t>A2片面・4色カラー刷り　100枚</t>
    <rPh sb="2" eb="4">
      <t>カタメン</t>
    </rPh>
    <rPh sb="6" eb="7">
      <t>イロ</t>
    </rPh>
    <rPh sb="10" eb="11">
      <t>ス</t>
    </rPh>
    <rPh sb="16" eb="17">
      <t>マイ</t>
    </rPh>
    <phoneticPr fontId="1"/>
  </si>
  <si>
    <t>A4両面・4色カラー刷り　1000部</t>
    <rPh sb="17" eb="18">
      <t>ブ</t>
    </rPh>
    <phoneticPr fontId="1"/>
  </si>
  <si>
    <t>ドライバー向け募集チラシ印刷費</t>
    <rPh sb="5" eb="6">
      <t>ム</t>
    </rPh>
    <rPh sb="12" eb="15">
      <t>インサツヒ</t>
    </rPh>
    <phoneticPr fontId="1"/>
  </si>
  <si>
    <t>制度周知・ドライバー募集用チラシ・ポスターデザイン費</t>
    <rPh sb="0" eb="2">
      <t>セイド</t>
    </rPh>
    <rPh sb="10" eb="12">
      <t>ボシュウ</t>
    </rPh>
    <rPh sb="25" eb="26">
      <t>ヒ</t>
    </rPh>
    <phoneticPr fontId="1"/>
  </si>
  <si>
    <t>アルコールチェッカー購入費</t>
    <rPh sb="10" eb="13">
      <t>コウニュウヒ</t>
    </rPh>
    <phoneticPr fontId="1"/>
  </si>
  <si>
    <t>１セットにつき側面2枚（デザイン込み）</t>
    <rPh sb="16" eb="17">
      <t>コ</t>
    </rPh>
    <phoneticPr fontId="1"/>
  </si>
  <si>
    <t>車両表示マグネットシートデザイン費</t>
    <rPh sb="16" eb="17">
      <t>ヒ</t>
    </rPh>
    <phoneticPr fontId="1"/>
  </si>
  <si>
    <t>車両表示マグネットシート作成</t>
    <phoneticPr fontId="1"/>
  </si>
  <si>
    <t>自動車保険への加入に要する費用</t>
    <rPh sb="0" eb="3">
      <t>ジドウシャ</t>
    </rPh>
    <rPh sb="3" eb="5">
      <t>ホケン</t>
    </rPh>
    <rPh sb="7" eb="9">
      <t>カニュウ</t>
    </rPh>
    <rPh sb="10" eb="11">
      <t>ヨウ</t>
    </rPh>
    <rPh sb="13" eb="15">
      <t>ヒヨウ</t>
    </rPh>
    <phoneticPr fontId="1"/>
  </si>
  <si>
    <t>ドライバー研修費</t>
    <rPh sb="5" eb="8">
      <t>ケンシュウヒ</t>
    </rPh>
    <phoneticPr fontId="1"/>
  </si>
  <si>
    <t>大臣認定講習費</t>
    <rPh sb="0" eb="2">
      <t>ダイジン</t>
    </rPh>
    <rPh sb="2" eb="6">
      <t>ニンテイコウシュウ</t>
    </rPh>
    <rPh sb="6" eb="7">
      <t>ヒ</t>
    </rPh>
    <phoneticPr fontId="1"/>
  </si>
  <si>
    <t>回</t>
    <rPh sb="0" eb="1">
      <t>カイ</t>
    </rPh>
    <phoneticPr fontId="1"/>
  </si>
  <si>
    <t>旅費交通費</t>
    <rPh sb="0" eb="2">
      <t>リョヒ</t>
    </rPh>
    <rPh sb="2" eb="5">
      <t>コウツウヒ</t>
    </rPh>
    <phoneticPr fontId="1"/>
  </si>
  <si>
    <t>協議会への出席、打ち合わせ等〇名×〇往復分</t>
    <rPh sb="0" eb="3">
      <t>キョウギカイ</t>
    </rPh>
    <rPh sb="5" eb="7">
      <t>シュッセキ</t>
    </rPh>
    <rPh sb="8" eb="9">
      <t>ウ</t>
    </rPh>
    <rPh sb="10" eb="11">
      <t>ア</t>
    </rPh>
    <rPh sb="13" eb="14">
      <t>トウ</t>
    </rPh>
    <rPh sb="15" eb="16">
      <t>メイ</t>
    </rPh>
    <rPh sb="18" eb="21">
      <t>オウフクフン</t>
    </rPh>
    <phoneticPr fontId="1"/>
  </si>
  <si>
    <t>往復/〇人</t>
    <rPh sb="0" eb="2">
      <t>オウフク</t>
    </rPh>
    <rPh sb="4" eb="5">
      <t>ヒト</t>
    </rPh>
    <phoneticPr fontId="1"/>
  </si>
  <si>
    <t>住民説明会実施</t>
    <rPh sb="5" eb="7">
      <t>ジッシ</t>
    </rPh>
    <phoneticPr fontId="1"/>
  </si>
  <si>
    <t>運行管理業務委託先への運行サポート等</t>
    <rPh sb="0" eb="6">
      <t>ウンコウカンリギョウム</t>
    </rPh>
    <rPh sb="6" eb="9">
      <t>イタクサキ</t>
    </rPh>
    <rPh sb="11" eb="13">
      <t>ウンコウ</t>
    </rPh>
    <rPh sb="17" eb="18">
      <t>トウ</t>
    </rPh>
    <phoneticPr fontId="1"/>
  </si>
  <si>
    <t>A4両面　5000枚</t>
    <rPh sb="9" eb="10">
      <t>マイ</t>
    </rPh>
    <phoneticPr fontId="1"/>
  </si>
  <si>
    <t>（１）実証制度設計の検討、実施準備支援</t>
    <rPh sb="5" eb="7">
      <t>セイド</t>
    </rPh>
    <rPh sb="13" eb="15">
      <t>ジッシ</t>
    </rPh>
    <rPh sb="15" eb="17">
      <t>ジュンビ</t>
    </rPh>
    <rPh sb="17" eb="19">
      <t>シエン</t>
    </rPh>
    <phoneticPr fontId="1"/>
  </si>
  <si>
    <t>実証制度設計の検討、実証準備支援に要する費用（７～９月）</t>
    <rPh sb="0" eb="2">
      <t>ジッショウ</t>
    </rPh>
    <rPh sb="2" eb="4">
      <t>セイド</t>
    </rPh>
    <rPh sb="4" eb="6">
      <t>セッケイ</t>
    </rPh>
    <rPh sb="7" eb="9">
      <t>ケントウ</t>
    </rPh>
    <rPh sb="10" eb="12">
      <t>ジッショウ</t>
    </rPh>
    <rPh sb="12" eb="14">
      <t>ジュンビ</t>
    </rPh>
    <rPh sb="14" eb="16">
      <t>シエン</t>
    </rPh>
    <rPh sb="17" eb="18">
      <t>ヨウ</t>
    </rPh>
    <rPh sb="20" eb="22">
      <t>ヒヨウ</t>
    </rPh>
    <rPh sb="26" eb="27">
      <t>ガツ</t>
    </rPh>
    <phoneticPr fontId="1"/>
  </si>
  <si>
    <t>（４）車両関係費</t>
    <rPh sb="5" eb="7">
      <t>カンケイ</t>
    </rPh>
    <phoneticPr fontId="1"/>
  </si>
  <si>
    <t>（８）地域公共交通協議会等の運営支援</t>
    <phoneticPr fontId="1"/>
  </si>
  <si>
    <t>（７）実証運行期間中の費用</t>
    <rPh sb="3" eb="5">
      <t>ジッショウ</t>
    </rPh>
    <rPh sb="5" eb="7">
      <t>ウンコウ</t>
    </rPh>
    <rPh sb="7" eb="10">
      <t>キカンチュウ</t>
    </rPh>
    <rPh sb="11" eb="13">
      <t>ヒヨウ</t>
    </rPh>
    <phoneticPr fontId="1"/>
  </si>
  <si>
    <t>運行支援を実施するために要する費用</t>
    <rPh sb="0" eb="4">
      <t>ウンコウシエン</t>
    </rPh>
    <rPh sb="5" eb="7">
      <t>ジッシ</t>
    </rPh>
    <rPh sb="12" eb="13">
      <t>ヨウ</t>
    </rPh>
    <rPh sb="15" eb="17">
      <t>ヒヨウ</t>
    </rPh>
    <phoneticPr fontId="1"/>
  </si>
  <si>
    <t>事務費（ドライバー・車両のシステム登録・入力・実績管理等実施費用）</t>
    <rPh sb="0" eb="2">
      <t>ジム</t>
    </rPh>
    <rPh sb="2" eb="3">
      <t>ヒ</t>
    </rPh>
    <rPh sb="10" eb="12">
      <t>シャリョウ</t>
    </rPh>
    <rPh sb="17" eb="19">
      <t>トウロク</t>
    </rPh>
    <rPh sb="20" eb="22">
      <t>ニュウリョク</t>
    </rPh>
    <rPh sb="23" eb="28">
      <t>ジッセキカンリトウ</t>
    </rPh>
    <rPh sb="28" eb="30">
      <t>ジッシ</t>
    </rPh>
    <rPh sb="30" eb="32">
      <t>ヒヨウ</t>
    </rPh>
    <phoneticPr fontId="1"/>
  </si>
  <si>
    <t>印刷通信費（事務処理に要する費用）</t>
    <rPh sb="0" eb="4">
      <t>インサツツウシン</t>
    </rPh>
    <rPh sb="4" eb="5">
      <t>ヒ</t>
    </rPh>
    <rPh sb="6" eb="10">
      <t>ジムショリ</t>
    </rPh>
    <rPh sb="11" eb="12">
      <t>ヨウ</t>
    </rPh>
    <rPh sb="14" eb="16">
      <t>ヒヨウ</t>
    </rPh>
    <phoneticPr fontId="1"/>
  </si>
  <si>
    <t>運行管理委託料</t>
    <rPh sb="0" eb="4">
      <t>ウンコウカンリ</t>
    </rPh>
    <rPh sb="4" eb="7">
      <t>イタクリョウ</t>
    </rPh>
    <phoneticPr fontId="1"/>
  </si>
  <si>
    <t>コールセンター委託料</t>
    <rPh sb="7" eb="10">
      <t>イタクリョウ</t>
    </rPh>
    <phoneticPr fontId="1"/>
  </si>
  <si>
    <t>地域公共交通協議会の運営支援</t>
    <rPh sb="10" eb="12">
      <t>ウンエイ</t>
    </rPh>
    <rPh sb="12" eb="14">
      <t>シエン</t>
    </rPh>
    <phoneticPr fontId="1"/>
  </si>
  <si>
    <t>協議会3回</t>
    <phoneticPr fontId="1"/>
  </si>
  <si>
    <t>地域公共交通計画の改定（案）の作成</t>
    <rPh sb="0" eb="2">
      <t>チイキ</t>
    </rPh>
    <rPh sb="2" eb="4">
      <t>コウキョウ</t>
    </rPh>
    <rPh sb="4" eb="6">
      <t>コウツウ</t>
    </rPh>
    <rPh sb="6" eb="8">
      <t>ケイカク</t>
    </rPh>
    <rPh sb="9" eb="11">
      <t>カイテイ</t>
    </rPh>
    <rPh sb="12" eb="13">
      <t>アン</t>
    </rPh>
    <rPh sb="15" eb="17">
      <t>サクセイ</t>
    </rPh>
    <phoneticPr fontId="1"/>
  </si>
  <si>
    <t>（様式第３号）</t>
    <rPh sb="1" eb="3">
      <t>ヨウシキ</t>
    </rPh>
    <rPh sb="3" eb="4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</si>
</sst>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&quot;円&quot;;\-#,##0&quot;円&quot;"/>
    <numFmt numFmtId="177" formatCode="#,##0.0&quot;円&quot;;\-#,##0&quot;円&quot;"/>
    <numFmt numFmtId="178" formatCode="#,##0&quot; 円&quot;\ \(&quot;税&quot;&quot;込&quot;\)"/>
    <numFmt numFmtId="179" formatCode="#,##0&quot; 円&quot;\ \(&quot;税&quot;&quot;抜&quot;\)"/>
    <numFmt numFmtId="180" formatCode="#,##0.0&quot;人&quot;"/>
    <numFmt numFmtId="181" formatCode="#,##0.0&quot;時間&quot;;[Red]\-#,##0.0&quot;時間&quot;"/>
    <numFmt numFmtId="182" formatCode="#,##0&quot;円&quot;;[Red]\-#,##0&quot;円&quot;"/>
    <numFmt numFmtId="183" formatCode="#,##0.0;[Red]\-#,##0.0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2"/>
      <color rgb="FFFFFFFF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7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227EA8"/>
        <bgColor indexed="64"/>
      </patternFill>
    </fill>
    <fill>
      <patternFill patternType="solid">
        <fgColor rgb="FF227EA8"/>
        <bgColor rgb="FF000000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0" fontId="11" fillId="0" borderId="0" xfId="2" applyFont="1">
      <alignment vertical="center"/>
    </xf>
    <xf numFmtId="0" fontId="10" fillId="0" borderId="0" xfId="2">
      <alignment vertical="center"/>
    </xf>
    <xf numFmtId="0" fontId="12" fillId="0" borderId="0" xfId="2" applyFont="1" applyAlignment="1">
      <alignment horizontal="right" vertical="center"/>
    </xf>
    <xf numFmtId="14" fontId="10" fillId="0" borderId="0" xfId="2" applyNumberFormat="1">
      <alignment vertical="center"/>
    </xf>
    <xf numFmtId="0" fontId="10" fillId="0" borderId="0" xfId="2" applyAlignment="1">
      <alignment horizontal="center" vertical="center"/>
    </xf>
    <xf numFmtId="178" fontId="15" fillId="0" borderId="0" xfId="2" applyNumberFormat="1" applyFont="1">
      <alignment vertical="center"/>
    </xf>
    <xf numFmtId="0" fontId="16" fillId="0" borderId="0" xfId="2" applyFont="1" applyAlignment="1">
      <alignment vertical="top"/>
    </xf>
    <xf numFmtId="38" fontId="18" fillId="0" borderId="0" xfId="3" applyFont="1" applyBorder="1">
      <alignment vertical="center"/>
    </xf>
    <xf numFmtId="0" fontId="18" fillId="0" borderId="0" xfId="2" applyFont="1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0" fillId="0" borderId="1" xfId="2" applyBorder="1" applyAlignment="1">
      <alignment horizontal="center" vertical="center"/>
    </xf>
    <xf numFmtId="182" fontId="0" fillId="0" borderId="1" xfId="3" applyNumberFormat="1" applyFont="1" applyBorder="1">
      <alignment vertical="center"/>
    </xf>
    <xf numFmtId="182" fontId="10" fillId="0" borderId="1" xfId="2" applyNumberFormat="1" applyBorder="1">
      <alignment vertical="center"/>
    </xf>
    <xf numFmtId="0" fontId="17" fillId="0" borderId="1" xfId="3" applyNumberFormat="1" applyFont="1" applyBorder="1" applyAlignment="1">
      <alignment vertical="center" shrinkToFit="1"/>
    </xf>
    <xf numFmtId="0" fontId="18" fillId="0" borderId="1" xfId="3" applyNumberFormat="1" applyFont="1" applyBorder="1" applyAlignment="1">
      <alignment vertical="center" shrinkToFit="1"/>
    </xf>
    <xf numFmtId="0" fontId="6" fillId="0" borderId="0" xfId="2" applyFont="1">
      <alignment vertical="center"/>
    </xf>
    <xf numFmtId="0" fontId="10" fillId="0" borderId="0" xfId="2" applyAlignment="1">
      <alignment vertical="center" wrapText="1"/>
    </xf>
    <xf numFmtId="31" fontId="6" fillId="0" borderId="0" xfId="2" applyNumberFormat="1" applyFont="1">
      <alignment vertical="center"/>
    </xf>
    <xf numFmtId="0" fontId="0" fillId="0" borderId="0" xfId="0">
      <alignment vertical="center"/>
    </xf>
    <xf numFmtId="0" fontId="10" fillId="0" borderId="1" xfId="2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20" fillId="0" borderId="0" xfId="2" applyFont="1" applyAlignment="1">
      <alignment horizontal="center" vertical="center"/>
    </xf>
    <xf numFmtId="0" fontId="19" fillId="0" borderId="0" xfId="2" applyFont="1" applyAlignment="1">
      <alignment horizontal="left" vertical="top"/>
    </xf>
    <xf numFmtId="0" fontId="14" fillId="3" borderId="1" xfId="2" applyFont="1" applyFill="1" applyBorder="1" applyAlignment="1">
      <alignment horizontal="distributed" vertical="center"/>
    </xf>
    <xf numFmtId="179" fontId="15" fillId="0" borderId="1" xfId="2" applyNumberFormat="1" applyFont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0" fillId="0" borderId="0" xfId="2" applyAlignment="1">
      <alignment vertical="center" wrapText="1"/>
    </xf>
    <xf numFmtId="0" fontId="10" fillId="0" borderId="0" xfId="2">
      <alignment vertical="center"/>
    </xf>
    <xf numFmtId="182" fontId="10" fillId="0" borderId="13" xfId="2" applyNumberFormat="1" applyBorder="1">
      <alignment vertical="center"/>
    </xf>
    <xf numFmtId="182" fontId="10" fillId="0" borderId="19" xfId="2" applyNumberFormat="1" applyBorder="1">
      <alignment vertical="center"/>
    </xf>
    <xf numFmtId="182" fontId="10" fillId="0" borderId="9" xfId="2" applyNumberFormat="1" applyBorder="1">
      <alignment vertical="center"/>
    </xf>
    <xf numFmtId="178" fontId="15" fillId="0" borderId="1" xfId="2" applyNumberFormat="1" applyFont="1" applyBorder="1" applyAlignment="1">
      <alignment horizontal="center" vertical="center"/>
    </xf>
    <xf numFmtId="0" fontId="10" fillId="0" borderId="8" xfId="2" applyBorder="1" applyAlignment="1">
      <alignment horizontal="left" vertical="center"/>
    </xf>
    <xf numFmtId="0" fontId="10" fillId="0" borderId="2" xfId="2" applyBorder="1" applyAlignment="1">
      <alignment horizontal="left" vertical="center"/>
    </xf>
    <xf numFmtId="0" fontId="10" fillId="0" borderId="3" xfId="2" applyBorder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183" fontId="7" fillId="0" borderId="1" xfId="0" applyNumberFormat="1" applyFont="1" applyBorder="1" applyAlignment="1">
      <alignment horizontal="center" vertical="center"/>
    </xf>
    <xf numFmtId="181" fontId="7" fillId="0" borderId="10" xfId="0" applyNumberFormat="1" applyFont="1" applyBorder="1" applyAlignment="1">
      <alignment horizontal="center" vertical="center"/>
    </xf>
    <xf numFmtId="181" fontId="7" fillId="0" borderId="11" xfId="0" applyNumberFormat="1" applyFont="1" applyBorder="1" applyAlignment="1">
      <alignment horizontal="center" vertical="center"/>
    </xf>
    <xf numFmtId="181" fontId="7" fillId="0" borderId="12" xfId="0" applyNumberFormat="1" applyFont="1" applyBorder="1" applyAlignment="1">
      <alignment horizontal="center" vertical="center"/>
    </xf>
    <xf numFmtId="182" fontId="7" fillId="0" borderId="17" xfId="0" applyNumberFormat="1" applyFont="1" applyBorder="1" applyAlignment="1">
      <alignment horizontal="right" vertical="center"/>
    </xf>
    <xf numFmtId="182" fontId="7" fillId="0" borderId="4" xfId="0" applyNumberFormat="1" applyFont="1" applyBorder="1" applyAlignment="1">
      <alignment horizontal="right" vertical="center"/>
    </xf>
    <xf numFmtId="182" fontId="7" fillId="0" borderId="18" xfId="0" applyNumberFormat="1" applyFont="1" applyBorder="1" applyAlignment="1">
      <alignment horizontal="right" vertical="center"/>
    </xf>
    <xf numFmtId="182" fontId="7" fillId="0" borderId="8" xfId="0" applyNumberFormat="1" applyFont="1" applyBorder="1">
      <alignment vertical="center"/>
    </xf>
    <xf numFmtId="182" fontId="7" fillId="0" borderId="2" xfId="0" applyNumberFormat="1" applyFont="1" applyBorder="1">
      <alignment vertical="center"/>
    </xf>
    <xf numFmtId="182" fontId="7" fillId="0" borderId="10" xfId="0" applyNumberFormat="1" applyFont="1" applyBorder="1">
      <alignment vertical="center"/>
    </xf>
    <xf numFmtId="182" fontId="7" fillId="0" borderId="11" xfId="0" applyNumberFormat="1" applyFont="1" applyBorder="1">
      <alignment vertical="center"/>
    </xf>
    <xf numFmtId="0" fontId="24" fillId="4" borderId="8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182" fontId="7" fillId="0" borderId="1" xfId="0" applyNumberFormat="1" applyFont="1" applyBorder="1">
      <alignment vertical="center"/>
    </xf>
    <xf numFmtId="182" fontId="7" fillId="0" borderId="3" xfId="0" applyNumberFormat="1" applyFont="1" applyBorder="1">
      <alignment vertical="center"/>
    </xf>
    <xf numFmtId="182" fontId="7" fillId="0" borderId="12" xfId="0" applyNumberFormat="1" applyFont="1" applyBorder="1">
      <alignment vertical="center"/>
    </xf>
    <xf numFmtId="0" fontId="9" fillId="0" borderId="8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0" fillId="0" borderId="4" xfId="0" applyBorder="1">
      <alignment vertical="center"/>
    </xf>
    <xf numFmtId="3" fontId="8" fillId="0" borderId="14" xfId="0" applyNumberFormat="1" applyFont="1" applyBorder="1">
      <alignment vertical="center"/>
    </xf>
    <xf numFmtId="3" fontId="8" fillId="0" borderId="15" xfId="0" applyNumberFormat="1" applyFont="1" applyBorder="1">
      <alignment vertical="center"/>
    </xf>
    <xf numFmtId="3" fontId="8" fillId="0" borderId="16" xfId="0" applyNumberFormat="1" applyFont="1" applyBorder="1">
      <alignment vertical="center"/>
    </xf>
    <xf numFmtId="180" fontId="7" fillId="0" borderId="8" xfId="0" applyNumberFormat="1" applyFont="1" applyBorder="1" applyAlignment="1">
      <alignment horizontal="right" vertical="center"/>
    </xf>
    <xf numFmtId="180" fontId="7" fillId="0" borderId="2" xfId="0" applyNumberFormat="1" applyFont="1" applyBorder="1" applyAlignment="1">
      <alignment horizontal="right" vertical="center"/>
    </xf>
    <xf numFmtId="180" fontId="7" fillId="0" borderId="3" xfId="0" applyNumberFormat="1" applyFont="1" applyBorder="1" applyAlignment="1">
      <alignment horizontal="right" vertical="center"/>
    </xf>
    <xf numFmtId="180" fontId="7" fillId="0" borderId="10" xfId="0" applyNumberFormat="1" applyFont="1" applyBorder="1" applyAlignment="1">
      <alignment horizontal="right" vertical="center"/>
    </xf>
    <xf numFmtId="180" fontId="7" fillId="0" borderId="11" xfId="0" applyNumberFormat="1" applyFont="1" applyBorder="1" applyAlignment="1">
      <alignment horizontal="right" vertical="center"/>
    </xf>
    <xf numFmtId="180" fontId="7" fillId="0" borderId="12" xfId="0" applyNumberFormat="1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1" fillId="0" borderId="8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82" fontId="7" fillId="0" borderId="8" xfId="0" applyNumberFormat="1" applyFont="1" applyBorder="1" applyAlignment="1">
      <alignment horizontal="center" vertical="center"/>
    </xf>
    <xf numFmtId="182" fontId="7" fillId="0" borderId="2" xfId="0" applyNumberFormat="1" applyFont="1" applyBorder="1" applyAlignment="1">
      <alignment horizontal="center" vertical="center"/>
    </xf>
    <xf numFmtId="182" fontId="7" fillId="0" borderId="3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9" fillId="0" borderId="17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8" xfId="0" applyFont="1" applyBorder="1">
      <alignment vertical="center"/>
    </xf>
    <xf numFmtId="0" fontId="7" fillId="0" borderId="8" xfId="0" applyFont="1" applyBorder="1" applyAlignment="1">
      <alignment vertical="center" wrapText="1" shrinkToFi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180" fontId="7" fillId="0" borderId="17" xfId="0" applyNumberFormat="1" applyFont="1" applyBorder="1" applyAlignment="1">
      <alignment horizontal="center" vertical="center"/>
    </xf>
    <xf numFmtId="180" fontId="7" fillId="0" borderId="4" xfId="0" applyNumberFormat="1" applyFont="1" applyBorder="1" applyAlignment="1">
      <alignment horizontal="center" vertical="center"/>
    </xf>
    <xf numFmtId="180" fontId="7" fillId="0" borderId="18" xfId="0" applyNumberFormat="1" applyFont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3" fontId="7" fillId="0" borderId="8" xfId="0" applyNumberFormat="1" applyFont="1" applyBorder="1">
      <alignment vertical="center"/>
    </xf>
    <xf numFmtId="182" fontId="7" fillId="0" borderId="17" xfId="0" applyNumberFormat="1" applyFont="1" applyBorder="1">
      <alignment vertical="center"/>
    </xf>
    <xf numFmtId="182" fontId="7" fillId="0" borderId="4" xfId="0" applyNumberFormat="1" applyFont="1" applyBorder="1">
      <alignment vertical="center"/>
    </xf>
    <xf numFmtId="182" fontId="7" fillId="0" borderId="18" xfId="0" applyNumberFormat="1" applyFont="1" applyBorder="1">
      <alignment vertical="center"/>
    </xf>
    <xf numFmtId="38" fontId="7" fillId="0" borderId="10" xfId="1" applyFont="1" applyBorder="1" applyAlignment="1">
      <alignment vertical="center"/>
    </xf>
    <xf numFmtId="38" fontId="7" fillId="0" borderId="11" xfId="1" applyFont="1" applyBorder="1" applyAlignment="1">
      <alignment vertical="center"/>
    </xf>
    <xf numFmtId="38" fontId="7" fillId="0" borderId="12" xfId="1" applyFont="1" applyBorder="1" applyAlignment="1">
      <alignment vertical="center"/>
    </xf>
    <xf numFmtId="176" fontId="7" fillId="0" borderId="10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6" fontId="7" fillId="0" borderId="12" xfId="0" applyNumberFormat="1" applyFont="1" applyBorder="1">
      <alignment vertical="center"/>
    </xf>
    <xf numFmtId="38" fontId="7" fillId="0" borderId="1" xfId="1" applyFont="1" applyBorder="1" applyAlignment="1">
      <alignment horizontal="center" vertical="center"/>
    </xf>
    <xf numFmtId="177" fontId="7" fillId="0" borderId="1" xfId="0" applyNumberFormat="1" applyFont="1" applyBorder="1">
      <alignment vertical="center"/>
    </xf>
    <xf numFmtId="176" fontId="7" fillId="0" borderId="8" xfId="0" applyNumberFormat="1" applyFont="1" applyBorder="1">
      <alignment vertical="center"/>
    </xf>
    <xf numFmtId="176" fontId="7" fillId="0" borderId="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0" fontId="21" fillId="0" borderId="17" xfId="0" applyFont="1" applyBorder="1">
      <alignment vertical="center"/>
    </xf>
    <xf numFmtId="0" fontId="21" fillId="0" borderId="4" xfId="0" applyFont="1" applyBorder="1">
      <alignment vertical="center"/>
    </xf>
    <xf numFmtId="0" fontId="21" fillId="0" borderId="18" xfId="0" applyFont="1" applyBorder="1">
      <alignment vertical="center"/>
    </xf>
    <xf numFmtId="183" fontId="7" fillId="0" borderId="17" xfId="0" applyNumberFormat="1" applyFont="1" applyBorder="1" applyAlignment="1">
      <alignment horizontal="center" vertical="center"/>
    </xf>
    <xf numFmtId="183" fontId="7" fillId="0" borderId="4" xfId="0" applyNumberFormat="1" applyFont="1" applyBorder="1" applyAlignment="1">
      <alignment horizontal="center" vertical="center"/>
    </xf>
    <xf numFmtId="183" fontId="7" fillId="0" borderId="18" xfId="0" applyNumberFormat="1" applyFont="1" applyBorder="1" applyAlignment="1">
      <alignment horizontal="center" vertical="center"/>
    </xf>
    <xf numFmtId="176" fontId="7" fillId="0" borderId="17" xfId="0" applyNumberFormat="1" applyFont="1" applyBorder="1">
      <alignment vertical="center"/>
    </xf>
    <xf numFmtId="176" fontId="7" fillId="0" borderId="4" xfId="0" applyNumberFormat="1" applyFont="1" applyBorder="1">
      <alignment vertical="center"/>
    </xf>
    <xf numFmtId="176" fontId="7" fillId="0" borderId="18" xfId="0" applyNumberFormat="1" applyFont="1" applyBorder="1">
      <alignment vertical="center"/>
    </xf>
    <xf numFmtId="0" fontId="7" fillId="0" borderId="1" xfId="0" applyFont="1" applyBorder="1" applyAlignment="1">
      <alignment vertical="center" shrinkToFit="1"/>
    </xf>
    <xf numFmtId="176" fontId="7" fillId="0" borderId="1" xfId="0" applyNumberFormat="1" applyFont="1" applyBorder="1">
      <alignment vertical="center"/>
    </xf>
    <xf numFmtId="183" fontId="7" fillId="0" borderId="10" xfId="0" applyNumberFormat="1" applyFont="1" applyBorder="1">
      <alignment vertical="center"/>
    </xf>
    <xf numFmtId="183" fontId="7" fillId="0" borderId="11" xfId="0" applyNumberFormat="1" applyFont="1" applyBorder="1">
      <alignment vertical="center"/>
    </xf>
    <xf numFmtId="183" fontId="7" fillId="0" borderId="12" xfId="0" applyNumberFormat="1" applyFont="1" applyBorder="1">
      <alignment vertical="center"/>
    </xf>
    <xf numFmtId="3" fontId="7" fillId="0" borderId="10" xfId="0" applyNumberFormat="1" applyFont="1" applyBorder="1">
      <alignment vertical="center"/>
    </xf>
    <xf numFmtId="3" fontId="7" fillId="0" borderId="11" xfId="0" applyNumberFormat="1" applyFont="1" applyBorder="1">
      <alignment vertical="center"/>
    </xf>
    <xf numFmtId="183" fontId="7" fillId="0" borderId="8" xfId="0" applyNumberFormat="1" applyFont="1" applyBorder="1" applyAlignment="1">
      <alignment horizontal="center" vertical="center"/>
    </xf>
    <xf numFmtId="183" fontId="7" fillId="0" borderId="2" xfId="0" applyNumberFormat="1" applyFont="1" applyBorder="1" applyAlignment="1">
      <alignment horizontal="center" vertical="center"/>
    </xf>
    <xf numFmtId="183" fontId="7" fillId="0" borderId="3" xfId="0" applyNumberFormat="1" applyFont="1" applyBorder="1" applyAlignment="1">
      <alignment horizontal="center" vertical="center"/>
    </xf>
    <xf numFmtId="3" fontId="7" fillId="0" borderId="1" xfId="0" applyNumberFormat="1" applyFont="1" applyBorder="1">
      <alignment vertical="center"/>
    </xf>
    <xf numFmtId="176" fontId="8" fillId="0" borderId="14" xfId="0" applyNumberFormat="1" applyFont="1" applyBorder="1">
      <alignment vertical="center"/>
    </xf>
    <xf numFmtId="176" fontId="8" fillId="0" borderId="15" xfId="0" applyNumberFormat="1" applyFont="1" applyBorder="1">
      <alignment vertical="center"/>
    </xf>
    <xf numFmtId="176" fontId="8" fillId="0" borderId="16" xfId="0" applyNumberFormat="1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21" fillId="0" borderId="8" xfId="0" applyFont="1" applyBorder="1">
      <alignment vertical="center"/>
    </xf>
    <xf numFmtId="0" fontId="21" fillId="0" borderId="2" xfId="0" applyFont="1" applyBorder="1">
      <alignment vertical="center"/>
    </xf>
    <xf numFmtId="0" fontId="21" fillId="0" borderId="3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182" fontId="7" fillId="0" borderId="1" xfId="0" applyNumberFormat="1" applyFont="1" applyBorder="1" applyAlignment="1">
      <alignment horizontal="right" vertical="center"/>
    </xf>
    <xf numFmtId="0" fontId="22" fillId="0" borderId="8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8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0" fillId="0" borderId="1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183" fontId="0" fillId="0" borderId="17" xfId="0" applyNumberFormat="1" applyBorder="1" applyAlignment="1">
      <alignment horizontal="center" vertical="center"/>
    </xf>
    <xf numFmtId="183" fontId="0" fillId="0" borderId="4" xfId="0" applyNumberFormat="1" applyBorder="1" applyAlignment="1">
      <alignment horizontal="center" vertical="center"/>
    </xf>
    <xf numFmtId="183" fontId="0" fillId="0" borderId="18" xfId="0" applyNumberFormat="1" applyBorder="1" applyAlignment="1">
      <alignment horizontal="center" vertical="center"/>
    </xf>
    <xf numFmtId="176" fontId="0" fillId="0" borderId="17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18" xfId="0" applyNumberFormat="1" applyBorder="1">
      <alignment vertical="center"/>
    </xf>
    <xf numFmtId="0" fontId="22" fillId="0" borderId="2" xfId="0" applyFont="1" applyBorder="1">
      <alignment vertical="center"/>
    </xf>
    <xf numFmtId="0" fontId="22" fillId="0" borderId="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22" fillId="0" borderId="8" xfId="0" applyFont="1" applyBorder="1">
      <alignment vertical="center"/>
    </xf>
    <xf numFmtId="183" fontId="0" fillId="0" borderId="8" xfId="0" applyNumberFormat="1" applyBorder="1" applyAlignment="1">
      <alignment horizontal="center" vertical="center"/>
    </xf>
    <xf numFmtId="183" fontId="0" fillId="0" borderId="2" xfId="0" applyNumberFormat="1" applyBorder="1" applyAlignment="1">
      <alignment horizontal="center" vertical="center"/>
    </xf>
    <xf numFmtId="183" fontId="0" fillId="0" borderId="3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2" xfId="0" applyNumberFormat="1" applyBorder="1">
      <alignment vertical="center"/>
    </xf>
    <xf numFmtId="3" fontId="0" fillId="0" borderId="3" xfId="0" applyNumberFormat="1" applyBorder="1">
      <alignment vertical="center"/>
    </xf>
    <xf numFmtId="3" fontId="0" fillId="0" borderId="1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176" fontId="2" fillId="0" borderId="14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83" fontId="0" fillId="0" borderId="10" xfId="0" applyNumberFormat="1" applyBorder="1">
      <alignment vertical="center"/>
    </xf>
    <xf numFmtId="183" fontId="0" fillId="0" borderId="11" xfId="0" applyNumberFormat="1" applyBorder="1">
      <alignment vertical="center"/>
    </xf>
    <xf numFmtId="183" fontId="0" fillId="0" borderId="12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1" xfId="0" applyNumberFormat="1" applyBorder="1">
      <alignment vertical="center"/>
    </xf>
    <xf numFmtId="3" fontId="0" fillId="0" borderId="12" xfId="0" applyNumberFormat="1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1" xfId="0" applyFont="1" applyBorder="1">
      <alignment vertical="center"/>
    </xf>
    <xf numFmtId="176" fontId="23" fillId="0" borderId="8" xfId="0" applyNumberFormat="1" applyFont="1" applyBorder="1">
      <alignment vertical="center"/>
    </xf>
    <xf numFmtId="176" fontId="23" fillId="0" borderId="2" xfId="0" applyNumberFormat="1" applyFont="1" applyBorder="1">
      <alignment vertical="center"/>
    </xf>
    <xf numFmtId="176" fontId="23" fillId="0" borderId="3" xfId="0" applyNumberFormat="1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23" fillId="0" borderId="17" xfId="0" applyNumberFormat="1" applyFont="1" applyBorder="1">
      <alignment vertical="center"/>
    </xf>
    <xf numFmtId="176" fontId="23" fillId="0" borderId="4" xfId="0" applyNumberFormat="1" applyFont="1" applyBorder="1">
      <alignment vertical="center"/>
    </xf>
    <xf numFmtId="176" fontId="23" fillId="0" borderId="18" xfId="0" applyNumberFormat="1" applyFont="1" applyBorder="1">
      <alignment vertical="center"/>
    </xf>
  </cellXfs>
  <cellStyles count="5">
    <cellStyle name="パーセント 2" xfId="4" xr:uid="{A1498CFE-0FCC-4742-BAD2-721069BB2B38}"/>
    <cellStyle name="桁区切り" xfId="1" builtinId="6"/>
    <cellStyle name="桁区切り 2" xfId="3" xr:uid="{FC597BA5-A7C8-4298-9D1F-AB5F003394FD}"/>
    <cellStyle name="標準" xfId="0" builtinId="0"/>
    <cellStyle name="標準 2" xfId="2" xr:uid="{6BF24213-EDD3-48D8-A44E-32ACBA90AE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38D6-E02C-496C-97A8-7FC9D087213F}">
  <dimension ref="A1:M29"/>
  <sheetViews>
    <sheetView showGridLines="0" showZeros="0" tabSelected="1" view="pageBreakPreview" zoomScaleNormal="100" zoomScaleSheetLayoutView="100" zoomScalePageLayoutView="120" workbookViewId="0">
      <selection activeCell="K2" sqref="K2"/>
    </sheetView>
  </sheetViews>
  <sheetFormatPr defaultColWidth="11" defaultRowHeight="14"/>
  <cols>
    <col min="1" max="1" width="20.6328125" style="4" customWidth="1"/>
    <col min="2" max="2" width="12.6328125" style="4" customWidth="1"/>
    <col min="3" max="6" width="10.6328125" style="4" customWidth="1"/>
    <col min="7" max="8" width="8.6328125" style="4" customWidth="1"/>
    <col min="9" max="9" width="13.6328125" style="4" customWidth="1"/>
    <col min="10" max="10" width="18.6328125" style="4" customWidth="1"/>
    <col min="11" max="11" width="15.6328125" style="4" customWidth="1"/>
    <col min="12" max="16384" width="11" style="4"/>
  </cols>
  <sheetData>
    <row r="1" spans="1:13">
      <c r="A1" s="21"/>
      <c r="K1" s="4" t="s">
        <v>121</v>
      </c>
    </row>
    <row r="2" spans="1:13" ht="34" customHeight="1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3"/>
      <c r="L2" s="3"/>
      <c r="M2" s="3"/>
    </row>
    <row r="3" spans="1:13" ht="13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3"/>
      <c r="L3" s="3"/>
      <c r="M3" s="3"/>
    </row>
    <row r="4" spans="1:13">
      <c r="A4" s="28" t="s">
        <v>78</v>
      </c>
      <c r="B4" s="28"/>
      <c r="C4" s="28"/>
      <c r="D4" s="28"/>
      <c r="E4" s="28"/>
      <c r="F4" s="28"/>
      <c r="G4" s="28"/>
      <c r="J4" s="5" t="s">
        <v>5</v>
      </c>
      <c r="L4" s="5"/>
    </row>
    <row r="5" spans="1:13">
      <c r="A5" s="28"/>
      <c r="B5" s="28"/>
      <c r="C5" s="28"/>
      <c r="D5" s="28"/>
      <c r="E5" s="28"/>
      <c r="F5" s="28"/>
      <c r="G5" s="28"/>
      <c r="J5" s="5" t="s">
        <v>25</v>
      </c>
      <c r="K5" s="23" t="s">
        <v>77</v>
      </c>
      <c r="L5" s="5"/>
      <c r="M5" s="6"/>
    </row>
    <row r="6" spans="1:13" ht="15" customHeight="1"/>
    <row r="7" spans="1:13" ht="20.149999999999999" customHeight="1">
      <c r="A7" s="4" t="s">
        <v>6</v>
      </c>
      <c r="I7" s="33" t="s">
        <v>19</v>
      </c>
      <c r="J7" s="33"/>
      <c r="K7" s="33"/>
    </row>
    <row r="8" spans="1:13" ht="20.149999999999999" customHeight="1">
      <c r="I8" s="33" t="s">
        <v>32</v>
      </c>
      <c r="J8" s="33"/>
      <c r="K8" s="33"/>
    </row>
    <row r="9" spans="1:13" ht="20.149999999999999" customHeight="1">
      <c r="A9" s="15" t="s">
        <v>37</v>
      </c>
      <c r="B9" s="4" t="s">
        <v>79</v>
      </c>
      <c r="I9" t="s">
        <v>7</v>
      </c>
      <c r="J9" s="22"/>
      <c r="K9" s="22"/>
    </row>
    <row r="10" spans="1:13" ht="20.149999999999999" customHeight="1">
      <c r="A10" s="15" t="s">
        <v>23</v>
      </c>
      <c r="B10" s="21" t="s">
        <v>48</v>
      </c>
      <c r="I10" s="24" t="s">
        <v>33</v>
      </c>
      <c r="J10" s="24"/>
      <c r="K10" s="24"/>
    </row>
    <row r="11" spans="1:13" ht="20.149999999999999" customHeight="1">
      <c r="A11" s="7"/>
      <c r="I11" s="24" t="s">
        <v>20</v>
      </c>
      <c r="J11" s="24"/>
      <c r="K11" s="24"/>
    </row>
    <row r="12" spans="1:13" ht="15" customHeight="1">
      <c r="A12" s="29" t="s">
        <v>36</v>
      </c>
      <c r="B12" s="30">
        <f>J26</f>
        <v>0</v>
      </c>
      <c r="C12" s="30"/>
      <c r="D12" s="30"/>
      <c r="E12" s="8"/>
      <c r="F12" s="8"/>
      <c r="G12" s="8"/>
      <c r="I12" t="s">
        <v>18</v>
      </c>
      <c r="J12" s="32"/>
      <c r="K12" s="32"/>
    </row>
    <row r="13" spans="1:13" ht="15" customHeight="1">
      <c r="A13" s="29"/>
      <c r="B13" s="30"/>
      <c r="C13" s="30"/>
      <c r="D13" s="30"/>
      <c r="E13" s="8"/>
      <c r="F13" s="8"/>
      <c r="G13" s="8"/>
      <c r="I13" t="s">
        <v>17</v>
      </c>
      <c r="J13" s="32"/>
      <c r="K13" s="32"/>
    </row>
    <row r="14" spans="1:13" ht="15" customHeight="1">
      <c r="A14" s="29" t="s">
        <v>35</v>
      </c>
      <c r="B14" s="37">
        <f>J28</f>
        <v>0</v>
      </c>
      <c r="C14" s="37"/>
      <c r="D14" s="37"/>
      <c r="E14" s="8"/>
      <c r="F14" s="8"/>
      <c r="G14" s="8"/>
      <c r="I14" t="s">
        <v>16</v>
      </c>
      <c r="J14" s="32"/>
      <c r="K14" s="32"/>
    </row>
    <row r="15" spans="1:13" ht="15" customHeight="1">
      <c r="A15" s="29"/>
      <c r="B15" s="37"/>
      <c r="C15" s="37"/>
      <c r="D15" s="37"/>
      <c r="E15" s="8"/>
      <c r="F15" s="8"/>
      <c r="G15" s="8"/>
      <c r="I15" s="21" t="s">
        <v>34</v>
      </c>
      <c r="J15" s="32"/>
      <c r="K15" s="32"/>
    </row>
    <row r="16" spans="1:13" ht="12" customHeight="1"/>
    <row r="17" spans="1:11" ht="26.15" customHeight="1">
      <c r="A17" s="31" t="s">
        <v>21</v>
      </c>
      <c r="B17" s="31"/>
      <c r="C17" s="31"/>
      <c r="D17" s="31" t="s">
        <v>31</v>
      </c>
      <c r="E17" s="31"/>
      <c r="F17" s="31"/>
      <c r="G17" s="15" t="s">
        <v>9</v>
      </c>
      <c r="H17" s="15" t="s">
        <v>10</v>
      </c>
      <c r="I17" s="15" t="s">
        <v>11</v>
      </c>
      <c r="J17" s="15" t="s">
        <v>12</v>
      </c>
      <c r="K17" s="15" t="s">
        <v>26</v>
      </c>
    </row>
    <row r="18" spans="1:11" ht="26.15" customHeight="1">
      <c r="A18" s="38" t="s">
        <v>108</v>
      </c>
      <c r="B18" s="39"/>
      <c r="C18" s="40"/>
      <c r="D18" s="44"/>
      <c r="E18" s="45"/>
      <c r="F18" s="46"/>
      <c r="G18" s="16">
        <v>1</v>
      </c>
      <c r="H18" s="16" t="s">
        <v>13</v>
      </c>
      <c r="I18" s="17">
        <f>'内訳（1'!S19</f>
        <v>0</v>
      </c>
      <c r="J18" s="17">
        <f>IF(AND(G18&lt;&gt;"", I18&lt;&gt;""),G18*I18,"")</f>
        <v>0</v>
      </c>
      <c r="K18" s="19"/>
    </row>
    <row r="19" spans="1:11" ht="26.15" customHeight="1">
      <c r="A19" s="38" t="s">
        <v>63</v>
      </c>
      <c r="B19" s="39"/>
      <c r="C19" s="40"/>
      <c r="D19" s="44"/>
      <c r="E19" s="45"/>
      <c r="F19" s="46"/>
      <c r="G19" s="16">
        <v>1</v>
      </c>
      <c r="H19" s="16" t="s">
        <v>13</v>
      </c>
      <c r="I19" s="17">
        <f>'内訳 (2'!X19</f>
        <v>0</v>
      </c>
      <c r="J19" s="17">
        <f t="shared" ref="J19:J21" si="0">IF(AND(G19&lt;&gt;"", I19&lt;&gt;""),G19*I19,"")</f>
        <v>0</v>
      </c>
      <c r="K19" s="20"/>
    </row>
    <row r="20" spans="1:11" ht="26.15" customHeight="1">
      <c r="A20" s="38" t="s">
        <v>64</v>
      </c>
      <c r="B20" s="39"/>
      <c r="C20" s="40"/>
      <c r="D20" s="41"/>
      <c r="E20" s="42"/>
      <c r="F20" s="43"/>
      <c r="G20" s="16">
        <v>1</v>
      </c>
      <c r="H20" s="16" t="s">
        <v>13</v>
      </c>
      <c r="I20" s="17">
        <f>'内訳 (3'!X19</f>
        <v>0</v>
      </c>
      <c r="J20" s="17">
        <f t="shared" si="0"/>
        <v>0</v>
      </c>
      <c r="K20" s="20"/>
    </row>
    <row r="21" spans="1:11" ht="26.15" customHeight="1">
      <c r="A21" s="38" t="s">
        <v>110</v>
      </c>
      <c r="B21" s="39"/>
      <c r="C21" s="40"/>
      <c r="D21" s="41"/>
      <c r="E21" s="42"/>
      <c r="F21" s="43"/>
      <c r="G21" s="16">
        <v>1</v>
      </c>
      <c r="H21" s="16" t="s">
        <v>13</v>
      </c>
      <c r="I21" s="17">
        <f>'内訳 (4'!X19</f>
        <v>0</v>
      </c>
      <c r="J21" s="17">
        <f t="shared" si="0"/>
        <v>0</v>
      </c>
      <c r="K21" s="20"/>
    </row>
    <row r="22" spans="1:11" ht="26.15" customHeight="1">
      <c r="A22" s="38" t="s">
        <v>38</v>
      </c>
      <c r="B22" s="39"/>
      <c r="C22" s="40"/>
      <c r="D22" s="41"/>
      <c r="E22" s="42"/>
      <c r="F22" s="43"/>
      <c r="G22" s="16">
        <v>1</v>
      </c>
      <c r="H22" s="16" t="s">
        <v>13</v>
      </c>
      <c r="I22" s="17">
        <f>'内訳 (5'!X19</f>
        <v>0</v>
      </c>
      <c r="J22" s="17">
        <f>IF(AND(G22&lt;&gt;"", I22&lt;&gt;""),G22*I22,"")</f>
        <v>0</v>
      </c>
      <c r="K22" s="20"/>
    </row>
    <row r="23" spans="1:11" ht="26.15" customHeight="1">
      <c r="A23" s="25" t="s">
        <v>39</v>
      </c>
      <c r="B23" s="25"/>
      <c r="C23" s="25"/>
      <c r="D23" s="26"/>
      <c r="E23" s="26"/>
      <c r="F23" s="26"/>
      <c r="G23" s="16">
        <v>1</v>
      </c>
      <c r="H23" s="16" t="s">
        <v>13</v>
      </c>
      <c r="I23" s="17">
        <f>'内訳 (6'!X19</f>
        <v>0</v>
      </c>
      <c r="J23" s="17">
        <f t="shared" ref="J23" si="1">IF(AND(G23&lt;&gt;"", I23&lt;&gt;""),G23*I23,"")</f>
        <v>0</v>
      </c>
      <c r="K23" s="20"/>
    </row>
    <row r="24" spans="1:11" ht="26.15" customHeight="1">
      <c r="A24" s="25" t="s">
        <v>112</v>
      </c>
      <c r="B24" s="25"/>
      <c r="C24" s="25"/>
      <c r="D24" s="26"/>
      <c r="E24" s="26"/>
      <c r="F24" s="26"/>
      <c r="G24" s="16">
        <v>1</v>
      </c>
      <c r="H24" s="16" t="s">
        <v>13</v>
      </c>
      <c r="I24" s="17">
        <f>'内訳 (7'!X18</f>
        <v>0</v>
      </c>
      <c r="J24" s="17">
        <f>IF(AND(G24&lt;&gt;"", I24&lt;&gt;""),G24*I24,"")</f>
        <v>0</v>
      </c>
      <c r="K24" s="20"/>
    </row>
    <row r="25" spans="1:11" ht="26.15" customHeight="1">
      <c r="A25" s="25" t="s">
        <v>111</v>
      </c>
      <c r="B25" s="25"/>
      <c r="C25" s="25"/>
      <c r="D25" s="26"/>
      <c r="E25" s="26"/>
      <c r="F25" s="26"/>
      <c r="G25" s="16">
        <v>1</v>
      </c>
      <c r="H25" s="16" t="s">
        <v>13</v>
      </c>
      <c r="I25" s="17"/>
      <c r="J25" s="17"/>
      <c r="K25" s="20"/>
    </row>
    <row r="26" spans="1:11" ht="26.15" customHeight="1">
      <c r="A26" s="9" t="s">
        <v>24</v>
      </c>
      <c r="I26" s="15" t="s">
        <v>14</v>
      </c>
      <c r="J26" s="18">
        <f>SUM(J18:J25)</f>
        <v>0</v>
      </c>
      <c r="K26" s="34"/>
    </row>
    <row r="27" spans="1:11" ht="26.15" customHeight="1">
      <c r="A27" s="13"/>
      <c r="B27" s="14"/>
      <c r="C27" s="14"/>
      <c r="D27" s="10"/>
      <c r="E27" s="10"/>
      <c r="F27" s="10"/>
      <c r="I27" s="15" t="s">
        <v>15</v>
      </c>
      <c r="J27" s="18">
        <f>J26*0.1</f>
        <v>0</v>
      </c>
      <c r="K27" s="35"/>
    </row>
    <row r="28" spans="1:11" ht="26.15" customHeight="1">
      <c r="A28" s="11"/>
      <c r="B28" s="10"/>
      <c r="C28" s="10"/>
      <c r="D28" s="10"/>
      <c r="E28" s="10"/>
      <c r="F28" s="10"/>
      <c r="I28" s="15" t="s">
        <v>8</v>
      </c>
      <c r="J28" s="18">
        <f>J26+J27</f>
        <v>0</v>
      </c>
      <c r="K28" s="36"/>
    </row>
    <row r="29" spans="1:11">
      <c r="A29" s="11"/>
      <c r="B29" s="10"/>
      <c r="C29" s="10"/>
      <c r="D29" s="10"/>
      <c r="E29" s="10"/>
      <c r="F29" s="10"/>
    </row>
  </sheetData>
  <mergeCells count="33">
    <mergeCell ref="K26:K28"/>
    <mergeCell ref="A25:C25"/>
    <mergeCell ref="D25:F25"/>
    <mergeCell ref="A14:A15"/>
    <mergeCell ref="B14:D15"/>
    <mergeCell ref="A21:C21"/>
    <mergeCell ref="D21:F21"/>
    <mergeCell ref="A22:C22"/>
    <mergeCell ref="D22:F22"/>
    <mergeCell ref="A18:C18"/>
    <mergeCell ref="D18:F18"/>
    <mergeCell ref="A19:C19"/>
    <mergeCell ref="D19:F19"/>
    <mergeCell ref="A20:C20"/>
    <mergeCell ref="D20:F20"/>
    <mergeCell ref="A2:J2"/>
    <mergeCell ref="A4:G5"/>
    <mergeCell ref="A12:A13"/>
    <mergeCell ref="B12:D13"/>
    <mergeCell ref="A17:C17"/>
    <mergeCell ref="D17:F17"/>
    <mergeCell ref="J12:K12"/>
    <mergeCell ref="J13:K13"/>
    <mergeCell ref="J14:K14"/>
    <mergeCell ref="J15:K15"/>
    <mergeCell ref="I7:K7"/>
    <mergeCell ref="I8:K8"/>
    <mergeCell ref="I11:K11"/>
    <mergeCell ref="I10:K10"/>
    <mergeCell ref="A23:C23"/>
    <mergeCell ref="D23:F23"/>
    <mergeCell ref="A24:C24"/>
    <mergeCell ref="D24:F24"/>
  </mergeCells>
  <phoneticPr fontId="1"/>
  <pageMargins left="0.51181102362204722" right="0.51181102362204722" top="0.55118110236220474" bottom="0.35433070866141736" header="0.31496062992125984" footer="0.31496062992125984"/>
  <pageSetup paperSize="9" scale="9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J26"/>
  <sheetViews>
    <sheetView showZeros="0" view="pageBreakPreview" topLeftCell="A7" zoomScaleNormal="100" zoomScaleSheetLayoutView="100" workbookViewId="0">
      <selection activeCell="B8" sqref="B8:L8"/>
    </sheetView>
  </sheetViews>
  <sheetFormatPr defaultRowHeight="13"/>
  <cols>
    <col min="1" max="18" width="3.6328125" customWidth="1"/>
    <col min="19" max="23" width="3.08984375" customWidth="1"/>
    <col min="24" max="28" width="4.08984375" customWidth="1"/>
    <col min="29" max="36" width="3.6328125" customWidth="1"/>
  </cols>
  <sheetData>
    <row r="3" spans="1:36" ht="13.5" customHeight="1">
      <c r="A3" s="47" t="str">
        <f>見積書表紙!B9&amp;"内訳書"</f>
        <v>平生町公共ライドシェア実証運行事業業務内訳書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ht="13.5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</row>
    <row r="5" spans="1:36" ht="14.25" customHeight="1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7" spans="1:36" ht="35.15" customHeight="1">
      <c r="A7" t="s">
        <v>0</v>
      </c>
      <c r="B7" s="65" t="s">
        <v>30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7" t="s">
        <v>27</v>
      </c>
      <c r="N7" s="67"/>
      <c r="O7" s="67"/>
      <c r="P7" s="68" t="s">
        <v>2</v>
      </c>
      <c r="Q7" s="69"/>
      <c r="R7" s="127"/>
      <c r="S7" s="68" t="s">
        <v>29</v>
      </c>
      <c r="T7" s="69"/>
      <c r="U7" s="69"/>
      <c r="V7" s="69"/>
      <c r="W7" s="69"/>
      <c r="X7" s="68" t="s">
        <v>28</v>
      </c>
      <c r="Y7" s="69"/>
      <c r="Z7" s="69"/>
      <c r="AA7" s="69"/>
      <c r="AB7" s="127"/>
      <c r="AC7" s="65" t="s">
        <v>3</v>
      </c>
      <c r="AD7" s="66"/>
      <c r="AE7" s="66"/>
      <c r="AF7" s="66"/>
      <c r="AG7" s="66"/>
      <c r="AH7" s="66"/>
      <c r="AI7" s="70"/>
    </row>
    <row r="8" spans="1:36" ht="28" customHeight="1">
      <c r="B8" s="110" t="str">
        <f>見積書表紙!A18</f>
        <v>（１）実証制度設計の検討、実施準備支援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71"/>
      <c r="N8" s="71"/>
      <c r="O8" s="71"/>
      <c r="P8" s="128"/>
      <c r="Q8" s="129"/>
      <c r="R8" s="130"/>
      <c r="S8" s="71"/>
      <c r="T8" s="71"/>
      <c r="U8" s="71"/>
      <c r="V8" s="71"/>
      <c r="W8" s="71"/>
      <c r="X8" s="131"/>
      <c r="Y8" s="49"/>
      <c r="Z8" s="49"/>
      <c r="AA8" s="49"/>
      <c r="AB8" s="50"/>
      <c r="AC8" s="111"/>
      <c r="AD8" s="111"/>
      <c r="AE8" s="111"/>
      <c r="AF8" s="111"/>
      <c r="AG8" s="111"/>
      <c r="AH8" s="111"/>
      <c r="AI8" s="111"/>
    </row>
    <row r="9" spans="1:36" ht="28" customHeight="1">
      <c r="B9" s="112" t="s">
        <v>109</v>
      </c>
      <c r="C9" s="113"/>
      <c r="D9" s="113"/>
      <c r="E9" s="113"/>
      <c r="F9" s="113"/>
      <c r="G9" s="113"/>
      <c r="H9" s="113"/>
      <c r="I9" s="113"/>
      <c r="J9" s="113"/>
      <c r="K9" s="113"/>
      <c r="L9" s="114"/>
      <c r="M9" s="54"/>
      <c r="N9" s="54"/>
      <c r="O9" s="54"/>
      <c r="P9" s="115" t="s">
        <v>4</v>
      </c>
      <c r="Q9" s="116"/>
      <c r="R9" s="117"/>
      <c r="S9" s="72"/>
      <c r="T9" s="72"/>
      <c r="U9" s="72"/>
      <c r="V9" s="72"/>
      <c r="W9" s="72"/>
      <c r="X9" s="61">
        <f>M9*S9</f>
        <v>0</v>
      </c>
      <c r="Y9" s="62"/>
      <c r="Z9" s="62"/>
      <c r="AA9" s="62"/>
      <c r="AB9" s="73"/>
      <c r="AC9" s="118"/>
      <c r="AD9" s="119"/>
      <c r="AE9" s="119"/>
      <c r="AF9" s="119"/>
      <c r="AG9" s="119"/>
      <c r="AH9" s="119"/>
      <c r="AI9" s="120"/>
    </row>
    <row r="10" spans="1:36" ht="28" customHeight="1">
      <c r="B10" s="71" t="s">
        <v>76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54"/>
      <c r="N10" s="54"/>
      <c r="O10" s="54"/>
      <c r="P10" s="100" t="s">
        <v>4</v>
      </c>
      <c r="Q10" s="101"/>
      <c r="R10" s="102"/>
      <c r="S10" s="72"/>
      <c r="T10" s="72"/>
      <c r="U10" s="72"/>
      <c r="V10" s="72"/>
      <c r="W10" s="72"/>
      <c r="X10" s="61">
        <f>M10*S10</f>
        <v>0</v>
      </c>
      <c r="Y10" s="62"/>
      <c r="Z10" s="62"/>
      <c r="AA10" s="62"/>
      <c r="AB10" s="73"/>
      <c r="AC10" s="75" t="s">
        <v>106</v>
      </c>
      <c r="AD10" s="76"/>
      <c r="AE10" s="76"/>
      <c r="AF10" s="76"/>
      <c r="AG10" s="76"/>
      <c r="AH10" s="76"/>
      <c r="AI10" s="77"/>
    </row>
    <row r="11" spans="1:36" ht="28" customHeight="1">
      <c r="B11" s="71" t="s">
        <v>52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54"/>
      <c r="N11" s="54"/>
      <c r="O11" s="54"/>
      <c r="P11" s="100" t="s">
        <v>4</v>
      </c>
      <c r="Q11" s="101"/>
      <c r="R11" s="102"/>
      <c r="S11" s="72"/>
      <c r="T11" s="72"/>
      <c r="U11" s="72"/>
      <c r="V11" s="72"/>
      <c r="W11" s="72"/>
      <c r="X11" s="61">
        <f t="shared" ref="X11:X13" si="0">M11*S11</f>
        <v>0</v>
      </c>
      <c r="Y11" s="62"/>
      <c r="Z11" s="62"/>
      <c r="AA11" s="62"/>
      <c r="AB11" s="73"/>
      <c r="AC11" s="78" t="s">
        <v>72</v>
      </c>
      <c r="AD11" s="79"/>
      <c r="AE11" s="79"/>
      <c r="AF11" s="79"/>
      <c r="AG11" s="79"/>
      <c r="AH11" s="79"/>
      <c r="AI11" s="80"/>
    </row>
    <row r="12" spans="1:36" ht="28" customHeight="1">
      <c r="B12" s="71" t="s">
        <v>41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54"/>
      <c r="N12" s="54"/>
      <c r="O12" s="54"/>
      <c r="P12" s="100" t="s">
        <v>4</v>
      </c>
      <c r="Q12" s="101"/>
      <c r="R12" s="102"/>
      <c r="S12" s="72"/>
      <c r="T12" s="72"/>
      <c r="U12" s="72"/>
      <c r="V12" s="72"/>
      <c r="W12" s="72"/>
      <c r="X12" s="132">
        <f>M12*S12</f>
        <v>0</v>
      </c>
      <c r="Y12" s="133"/>
      <c r="Z12" s="133"/>
      <c r="AA12" s="133"/>
      <c r="AB12" s="134"/>
      <c r="AC12" s="78"/>
      <c r="AD12" s="79"/>
      <c r="AE12" s="79"/>
      <c r="AF12" s="79"/>
      <c r="AG12" s="79"/>
      <c r="AH12" s="79"/>
      <c r="AI12" s="80"/>
    </row>
    <row r="13" spans="1:36" ht="28" customHeight="1">
      <c r="B13" s="71" t="s">
        <v>42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54"/>
      <c r="N13" s="54"/>
      <c r="O13" s="54"/>
      <c r="P13" s="100" t="s">
        <v>4</v>
      </c>
      <c r="Q13" s="101"/>
      <c r="R13" s="102"/>
      <c r="S13" s="72"/>
      <c r="T13" s="72"/>
      <c r="U13" s="72"/>
      <c r="V13" s="72"/>
      <c r="W13" s="72"/>
      <c r="X13" s="61">
        <f t="shared" si="0"/>
        <v>0</v>
      </c>
      <c r="Y13" s="62"/>
      <c r="Z13" s="62"/>
      <c r="AA13" s="62"/>
      <c r="AB13" s="73"/>
      <c r="AC13" s="97" t="s">
        <v>65</v>
      </c>
      <c r="AD13" s="98"/>
      <c r="AE13" s="98"/>
      <c r="AF13" s="98"/>
      <c r="AG13" s="98"/>
      <c r="AH13" s="98"/>
      <c r="AI13" s="99"/>
    </row>
    <row r="14" spans="1:36" ht="28" customHeight="1">
      <c r="B14" s="48" t="s">
        <v>102</v>
      </c>
      <c r="C14" s="49"/>
      <c r="D14" s="49"/>
      <c r="E14" s="49"/>
      <c r="F14" s="49"/>
      <c r="G14" s="49"/>
      <c r="H14" s="49"/>
      <c r="I14" s="49"/>
      <c r="J14" s="49"/>
      <c r="K14" s="49"/>
      <c r="L14" s="50"/>
      <c r="M14" s="54"/>
      <c r="N14" s="54"/>
      <c r="O14" s="54"/>
      <c r="P14" s="124" t="s">
        <v>104</v>
      </c>
      <c r="Q14" s="125"/>
      <c r="R14" s="126"/>
      <c r="S14" s="58"/>
      <c r="T14" s="59"/>
      <c r="U14" s="59"/>
      <c r="V14" s="59"/>
      <c r="W14" s="60"/>
      <c r="X14" s="58"/>
      <c r="Y14" s="59"/>
      <c r="Z14" s="59"/>
      <c r="AA14" s="59"/>
      <c r="AB14" s="60"/>
      <c r="AC14" s="121" t="s">
        <v>103</v>
      </c>
      <c r="AD14" s="122"/>
      <c r="AE14" s="122"/>
      <c r="AF14" s="122"/>
      <c r="AG14" s="122"/>
      <c r="AH14" s="122"/>
      <c r="AI14" s="123"/>
    </row>
    <row r="15" spans="1:36" ht="28" customHeight="1"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50"/>
      <c r="M15" s="54"/>
      <c r="N15" s="54"/>
      <c r="O15" s="54"/>
      <c r="P15" s="85"/>
      <c r="Q15" s="86"/>
      <c r="R15" s="87"/>
      <c r="S15" s="61"/>
      <c r="T15" s="62"/>
      <c r="U15" s="62"/>
      <c r="V15" s="62"/>
      <c r="W15" s="62"/>
      <c r="X15" s="61"/>
      <c r="Y15" s="62"/>
      <c r="Z15" s="62"/>
      <c r="AA15" s="62"/>
      <c r="AB15" s="73"/>
      <c r="AC15" s="48"/>
      <c r="AD15" s="49"/>
      <c r="AE15" s="49"/>
      <c r="AF15" s="49"/>
      <c r="AG15" s="49"/>
      <c r="AH15" s="49"/>
      <c r="AI15" s="50"/>
    </row>
    <row r="16" spans="1:36" ht="28" customHeight="1">
      <c r="B16" s="104"/>
      <c r="C16" s="105"/>
      <c r="D16" s="105"/>
      <c r="E16" s="105"/>
      <c r="F16" s="105"/>
      <c r="G16" s="105"/>
      <c r="H16" s="105"/>
      <c r="I16" s="105"/>
      <c r="J16" s="105"/>
      <c r="K16" s="105"/>
      <c r="L16" s="106"/>
      <c r="M16" s="54"/>
      <c r="N16" s="54"/>
      <c r="O16" s="54"/>
      <c r="P16" s="85"/>
      <c r="Q16" s="86"/>
      <c r="R16" s="87"/>
      <c r="S16" s="107"/>
      <c r="T16" s="108"/>
      <c r="U16" s="108"/>
      <c r="V16" s="108"/>
      <c r="W16" s="109"/>
      <c r="X16" s="61"/>
      <c r="Y16" s="62"/>
      <c r="Z16" s="62"/>
      <c r="AA16" s="62"/>
      <c r="AB16" s="73"/>
      <c r="AC16" s="48"/>
      <c r="AD16" s="49"/>
      <c r="AE16" s="49"/>
      <c r="AF16" s="49"/>
      <c r="AG16" s="49"/>
      <c r="AH16" s="49"/>
      <c r="AI16" s="50"/>
    </row>
    <row r="17" spans="2:35" ht="28" customHeight="1">
      <c r="B17" s="104"/>
      <c r="C17" s="105"/>
      <c r="D17" s="105"/>
      <c r="E17" s="105"/>
      <c r="F17" s="105"/>
      <c r="G17" s="105"/>
      <c r="H17" s="105"/>
      <c r="I17" s="105"/>
      <c r="J17" s="105"/>
      <c r="K17" s="105"/>
      <c r="L17" s="106"/>
      <c r="M17" s="54"/>
      <c r="N17" s="54"/>
      <c r="O17" s="54"/>
      <c r="P17" s="85"/>
      <c r="Q17" s="86"/>
      <c r="R17" s="87"/>
      <c r="S17" s="107"/>
      <c r="T17" s="108"/>
      <c r="U17" s="108"/>
      <c r="V17" s="108"/>
      <c r="W17" s="109"/>
      <c r="X17" s="61"/>
      <c r="Y17" s="62"/>
      <c r="Z17" s="62"/>
      <c r="AA17" s="62"/>
      <c r="AB17" s="73"/>
      <c r="AC17" s="48"/>
      <c r="AD17" s="49"/>
      <c r="AE17" s="49"/>
      <c r="AF17" s="49"/>
      <c r="AG17" s="49"/>
      <c r="AH17" s="49"/>
      <c r="AI17" s="50"/>
    </row>
    <row r="18" spans="2:35" ht="28" customHeight="1" thickBot="1"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3"/>
      <c r="M18" s="55"/>
      <c r="N18" s="56"/>
      <c r="O18" s="57"/>
      <c r="P18" s="88"/>
      <c r="Q18" s="89"/>
      <c r="R18" s="90"/>
      <c r="S18" s="63"/>
      <c r="T18" s="64"/>
      <c r="U18" s="64"/>
      <c r="V18" s="64"/>
      <c r="W18" s="64"/>
      <c r="X18" s="63"/>
      <c r="Y18" s="64"/>
      <c r="Z18" s="64"/>
      <c r="AA18" s="64"/>
      <c r="AB18" s="74"/>
      <c r="AC18" s="94"/>
      <c r="AD18" s="95"/>
      <c r="AE18" s="95"/>
      <c r="AF18" s="95"/>
      <c r="AG18" s="95"/>
      <c r="AH18" s="95"/>
      <c r="AI18" s="96"/>
    </row>
    <row r="19" spans="2:35" ht="28" customHeight="1" thickTop="1">
      <c r="B19" s="103" t="s">
        <v>1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82">
        <f>SUM(X9:AB18)</f>
        <v>0</v>
      </c>
      <c r="Y19" s="83"/>
      <c r="Z19" s="83"/>
      <c r="AA19" s="83"/>
      <c r="AB19" s="84"/>
      <c r="AC19" s="91"/>
      <c r="AD19" s="92"/>
      <c r="AE19" s="92"/>
      <c r="AF19" s="92"/>
      <c r="AG19" s="92"/>
      <c r="AH19" s="92"/>
      <c r="AI19" s="93"/>
    </row>
    <row r="20" spans="2:35">
      <c r="B20" s="81" t="s">
        <v>40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1"/>
      <c r="Q20" s="1"/>
      <c r="R20" s="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</row>
    <row r="21" spans="2:3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X21" s="24"/>
      <c r="Y21" s="24"/>
      <c r="Z21" s="24"/>
      <c r="AA21" s="24"/>
      <c r="AB21" s="24"/>
      <c r="AC21" s="24"/>
      <c r="AG21" s="24"/>
      <c r="AH21" s="24"/>
      <c r="AI21" s="24"/>
    </row>
    <row r="22" spans="2:3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G22" s="24"/>
      <c r="AH22" s="24"/>
      <c r="AI22" s="24"/>
    </row>
    <row r="23" spans="2:3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G23" s="24"/>
      <c r="AH23" s="24"/>
      <c r="AI23" s="24"/>
    </row>
    <row r="24" spans="2:3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G24" s="24"/>
      <c r="AH24" s="24"/>
      <c r="AI24" s="24"/>
    </row>
    <row r="25" spans="2:3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G25" s="24"/>
      <c r="AH25" s="24"/>
      <c r="AI25" s="24"/>
    </row>
    <row r="26" spans="2:3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G26" s="24"/>
      <c r="AH26" s="24"/>
      <c r="AI26" s="24"/>
    </row>
  </sheetData>
  <mergeCells count="116">
    <mergeCell ref="P7:R7"/>
    <mergeCell ref="P8:R8"/>
    <mergeCell ref="P10:R10"/>
    <mergeCell ref="P11:R11"/>
    <mergeCell ref="P12:R12"/>
    <mergeCell ref="X7:AB7"/>
    <mergeCell ref="X8:AB8"/>
    <mergeCell ref="X10:AB10"/>
    <mergeCell ref="X11:AB11"/>
    <mergeCell ref="X12:AB12"/>
    <mergeCell ref="X14:AB14"/>
    <mergeCell ref="S11:W11"/>
    <mergeCell ref="S12:W12"/>
    <mergeCell ref="B10:L10"/>
    <mergeCell ref="B11:L11"/>
    <mergeCell ref="B12:L12"/>
    <mergeCell ref="AC8:AI8"/>
    <mergeCell ref="B9:L9"/>
    <mergeCell ref="M9:O9"/>
    <mergeCell ref="P9:R9"/>
    <mergeCell ref="S9:W9"/>
    <mergeCell ref="X9:AB9"/>
    <mergeCell ref="AC9:AI9"/>
    <mergeCell ref="AC14:AI14"/>
    <mergeCell ref="P14:R14"/>
    <mergeCell ref="B25:L25"/>
    <mergeCell ref="B26:L26"/>
    <mergeCell ref="B21:L21"/>
    <mergeCell ref="B22:L22"/>
    <mergeCell ref="B23:L23"/>
    <mergeCell ref="B24:L24"/>
    <mergeCell ref="M25:O25"/>
    <mergeCell ref="P13:R13"/>
    <mergeCell ref="M8:O8"/>
    <mergeCell ref="B19:W19"/>
    <mergeCell ref="B16:L16"/>
    <mergeCell ref="B17:L17"/>
    <mergeCell ref="M16:O16"/>
    <mergeCell ref="S16:W16"/>
    <mergeCell ref="M17:O17"/>
    <mergeCell ref="S17:W17"/>
    <mergeCell ref="P15:R15"/>
    <mergeCell ref="P16:R16"/>
    <mergeCell ref="B8:L8"/>
    <mergeCell ref="X20:AB20"/>
    <mergeCell ref="AB24:AC24"/>
    <mergeCell ref="M21:O21"/>
    <mergeCell ref="M22:O22"/>
    <mergeCell ref="B20:L20"/>
    <mergeCell ref="B13:L13"/>
    <mergeCell ref="M23:O23"/>
    <mergeCell ref="X19:AB19"/>
    <mergeCell ref="P17:R17"/>
    <mergeCell ref="P18:R18"/>
    <mergeCell ref="S13:W13"/>
    <mergeCell ref="S20:W20"/>
    <mergeCell ref="AC20:AI20"/>
    <mergeCell ref="AC19:AI19"/>
    <mergeCell ref="X16:AB16"/>
    <mergeCell ref="M20:O20"/>
    <mergeCell ref="M13:O13"/>
    <mergeCell ref="AC18:AI18"/>
    <mergeCell ref="AC15:AI15"/>
    <mergeCell ref="AC16:AI16"/>
    <mergeCell ref="AC17:AI17"/>
    <mergeCell ref="X15:AB15"/>
    <mergeCell ref="AC13:AI13"/>
    <mergeCell ref="X13:AB13"/>
    <mergeCell ref="X25:AA25"/>
    <mergeCell ref="M24:O24"/>
    <mergeCell ref="S25:W25"/>
    <mergeCell ref="S26:W26"/>
    <mergeCell ref="S22:W22"/>
    <mergeCell ref="S23:W23"/>
    <mergeCell ref="S24:W24"/>
    <mergeCell ref="X21:AA21"/>
    <mergeCell ref="X22:AA22"/>
    <mergeCell ref="X23:AA23"/>
    <mergeCell ref="X26:AA26"/>
    <mergeCell ref="M26:O26"/>
    <mergeCell ref="X24:AA24"/>
    <mergeCell ref="AB25:AC25"/>
    <mergeCell ref="AG25:AI25"/>
    <mergeCell ref="AG26:AI26"/>
    <mergeCell ref="AG21:AI21"/>
    <mergeCell ref="AG22:AI22"/>
    <mergeCell ref="AG23:AI23"/>
    <mergeCell ref="AG24:AI24"/>
    <mergeCell ref="AB26:AC26"/>
    <mergeCell ref="AB21:AC21"/>
    <mergeCell ref="AB22:AC22"/>
    <mergeCell ref="AB23:AC23"/>
    <mergeCell ref="A3:AJ4"/>
    <mergeCell ref="B14:L14"/>
    <mergeCell ref="B15:L15"/>
    <mergeCell ref="B18:L18"/>
    <mergeCell ref="M14:O14"/>
    <mergeCell ref="M15:O15"/>
    <mergeCell ref="M18:O18"/>
    <mergeCell ref="S14:W14"/>
    <mergeCell ref="S15:W15"/>
    <mergeCell ref="S18:W18"/>
    <mergeCell ref="B7:L7"/>
    <mergeCell ref="M7:O7"/>
    <mergeCell ref="S7:W7"/>
    <mergeCell ref="AC7:AI7"/>
    <mergeCell ref="S8:W8"/>
    <mergeCell ref="S10:W10"/>
    <mergeCell ref="X17:AB17"/>
    <mergeCell ref="X18:AB18"/>
    <mergeCell ref="M10:O10"/>
    <mergeCell ref="M11:O11"/>
    <mergeCell ref="M12:O12"/>
    <mergeCell ref="AC10:AI10"/>
    <mergeCell ref="AC11:AI11"/>
    <mergeCell ref="AC12:AI12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80646-7EB1-42E4-9BF6-EE4705A20D6F}">
  <dimension ref="A3:AJ26"/>
  <sheetViews>
    <sheetView showZeros="0" view="pageBreakPreview" topLeftCell="A7" zoomScaleNormal="100" zoomScaleSheetLayoutView="100" workbookViewId="0">
      <selection activeCell="B9" sqref="B9:L9"/>
    </sheetView>
  </sheetViews>
  <sheetFormatPr defaultColWidth="9" defaultRowHeight="13"/>
  <cols>
    <col min="1" max="18" width="3.6328125" customWidth="1"/>
    <col min="19" max="23" width="3.08984375" customWidth="1"/>
    <col min="24" max="28" width="4.08984375" customWidth="1"/>
    <col min="29" max="36" width="3.6328125" customWidth="1"/>
  </cols>
  <sheetData>
    <row r="3" spans="1:36" ht="13.5" customHeight="1">
      <c r="A3" s="47" t="str">
        <f>見積書表紙!B9&amp;"内訳書"</f>
        <v>平生町公共ライドシェア実証運行事業業務内訳書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ht="13.5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</row>
    <row r="5" spans="1:36" ht="14.25" customHeight="1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7" spans="1:36" ht="35.15" customHeight="1">
      <c r="A7" t="s">
        <v>0</v>
      </c>
      <c r="B7" s="65" t="s">
        <v>30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7" t="s">
        <v>27</v>
      </c>
      <c r="N7" s="67"/>
      <c r="O7" s="67"/>
      <c r="P7" s="68" t="s">
        <v>2</v>
      </c>
      <c r="Q7" s="69"/>
      <c r="R7" s="127"/>
      <c r="S7" s="68" t="s">
        <v>29</v>
      </c>
      <c r="T7" s="69"/>
      <c r="U7" s="69"/>
      <c r="V7" s="69"/>
      <c r="W7" s="69"/>
      <c r="X7" s="68" t="s">
        <v>28</v>
      </c>
      <c r="Y7" s="69"/>
      <c r="Z7" s="69"/>
      <c r="AA7" s="69"/>
      <c r="AB7" s="127"/>
      <c r="AC7" s="65" t="s">
        <v>3</v>
      </c>
      <c r="AD7" s="66"/>
      <c r="AE7" s="66"/>
      <c r="AF7" s="66"/>
      <c r="AG7" s="66"/>
      <c r="AH7" s="66"/>
      <c r="AI7" s="70"/>
    </row>
    <row r="8" spans="1:36" ht="28" customHeight="1">
      <c r="B8" s="110" t="str">
        <f>見積書表紙!A19</f>
        <v>（２）住民周知、広報、ドライバー募集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71"/>
      <c r="N8" s="71"/>
      <c r="O8" s="71"/>
      <c r="P8" s="100"/>
      <c r="Q8" s="101"/>
      <c r="R8" s="102"/>
      <c r="S8" s="156"/>
      <c r="T8" s="156"/>
      <c r="U8" s="156"/>
      <c r="V8" s="156"/>
      <c r="W8" s="156"/>
      <c r="X8" s="143"/>
      <c r="Y8" s="144"/>
      <c r="Z8" s="144"/>
      <c r="AA8" s="144"/>
      <c r="AB8" s="145"/>
      <c r="AC8" s="71"/>
      <c r="AD8" s="71"/>
      <c r="AE8" s="71"/>
      <c r="AF8" s="71"/>
      <c r="AG8" s="71"/>
      <c r="AH8" s="71"/>
      <c r="AI8" s="71"/>
    </row>
    <row r="9" spans="1:36" ht="28" customHeight="1">
      <c r="B9" s="71" t="s">
        <v>53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149"/>
      <c r="N9" s="150"/>
      <c r="O9" s="151"/>
      <c r="P9" s="115" t="s">
        <v>101</v>
      </c>
      <c r="Q9" s="116"/>
      <c r="R9" s="117"/>
      <c r="S9" s="152"/>
      <c r="T9" s="153"/>
      <c r="U9" s="153"/>
      <c r="V9" s="153"/>
      <c r="W9" s="154"/>
      <c r="X9" s="152">
        <f t="shared" ref="X9:X15" si="0">M9*S9</f>
        <v>0</v>
      </c>
      <c r="Y9" s="153"/>
      <c r="Z9" s="153"/>
      <c r="AA9" s="153"/>
      <c r="AB9" s="154"/>
      <c r="AC9" s="146"/>
      <c r="AD9" s="147"/>
      <c r="AE9" s="147"/>
      <c r="AF9" s="147"/>
      <c r="AG9" s="147"/>
      <c r="AH9" s="147"/>
      <c r="AI9" s="148"/>
    </row>
    <row r="10" spans="1:36" ht="28" customHeight="1">
      <c r="B10" s="155" t="s">
        <v>93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49">
        <v>1</v>
      </c>
      <c r="N10" s="150"/>
      <c r="O10" s="151"/>
      <c r="P10" s="115" t="s">
        <v>56</v>
      </c>
      <c r="Q10" s="116"/>
      <c r="R10" s="117"/>
      <c r="S10" s="142"/>
      <c r="T10" s="142"/>
      <c r="U10" s="142"/>
      <c r="V10" s="142"/>
      <c r="W10" s="142"/>
      <c r="X10" s="152">
        <f t="shared" si="0"/>
        <v>0</v>
      </c>
      <c r="Y10" s="153"/>
      <c r="Z10" s="153"/>
      <c r="AA10" s="153"/>
      <c r="AB10" s="154"/>
      <c r="AC10" s="146"/>
      <c r="AD10" s="147"/>
      <c r="AE10" s="147"/>
      <c r="AF10" s="147"/>
      <c r="AG10" s="147"/>
      <c r="AH10" s="147"/>
      <c r="AI10" s="148"/>
    </row>
    <row r="11" spans="1:36" ht="28" customHeight="1">
      <c r="B11" s="71" t="s">
        <v>88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54"/>
      <c r="N11" s="54"/>
      <c r="O11" s="54"/>
      <c r="P11" s="115" t="s">
        <v>43</v>
      </c>
      <c r="Q11" s="116"/>
      <c r="R11" s="117"/>
      <c r="S11" s="142"/>
      <c r="T11" s="142"/>
      <c r="U11" s="142"/>
      <c r="V11" s="142"/>
      <c r="W11" s="142"/>
      <c r="X11" s="143">
        <f t="shared" si="0"/>
        <v>0</v>
      </c>
      <c r="Y11" s="144"/>
      <c r="Z11" s="144"/>
      <c r="AA11" s="144"/>
      <c r="AB11" s="145"/>
      <c r="AC11" s="146" t="s">
        <v>85</v>
      </c>
      <c r="AD11" s="147"/>
      <c r="AE11" s="147"/>
      <c r="AF11" s="147"/>
      <c r="AG11" s="147"/>
      <c r="AH11" s="147"/>
      <c r="AI11" s="148"/>
    </row>
    <row r="12" spans="1:36" ht="28" customHeight="1">
      <c r="B12" s="71" t="s">
        <v>89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54"/>
      <c r="N12" s="54"/>
      <c r="O12" s="54"/>
      <c r="P12" s="115" t="s">
        <v>43</v>
      </c>
      <c r="Q12" s="116"/>
      <c r="R12" s="117"/>
      <c r="S12" s="142"/>
      <c r="T12" s="142"/>
      <c r="U12" s="142"/>
      <c r="V12" s="142"/>
      <c r="W12" s="142"/>
      <c r="X12" s="143">
        <f t="shared" si="0"/>
        <v>0</v>
      </c>
      <c r="Y12" s="144"/>
      <c r="Z12" s="144"/>
      <c r="AA12" s="144"/>
      <c r="AB12" s="145"/>
      <c r="AC12" s="146" t="s">
        <v>90</v>
      </c>
      <c r="AD12" s="147"/>
      <c r="AE12" s="147"/>
      <c r="AF12" s="147"/>
      <c r="AG12" s="147"/>
      <c r="AH12" s="147"/>
      <c r="AI12" s="148"/>
    </row>
    <row r="13" spans="1:36" ht="28" customHeight="1">
      <c r="B13" s="71" t="s">
        <v>87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149">
        <v>1</v>
      </c>
      <c r="N13" s="150"/>
      <c r="O13" s="151"/>
      <c r="P13" s="115" t="s">
        <v>56</v>
      </c>
      <c r="Q13" s="116"/>
      <c r="R13" s="117"/>
      <c r="S13" s="142"/>
      <c r="T13" s="142"/>
      <c r="U13" s="142"/>
      <c r="V13" s="142"/>
      <c r="W13" s="142"/>
      <c r="X13" s="143">
        <f t="shared" si="0"/>
        <v>0</v>
      </c>
      <c r="Y13" s="144"/>
      <c r="Z13" s="144"/>
      <c r="AA13" s="144"/>
      <c r="AB13" s="145"/>
      <c r="AC13" s="146"/>
      <c r="AD13" s="147"/>
      <c r="AE13" s="147"/>
      <c r="AF13" s="147"/>
      <c r="AG13" s="147"/>
      <c r="AH13" s="147"/>
      <c r="AI13" s="148"/>
    </row>
    <row r="14" spans="1:36" ht="28" customHeight="1">
      <c r="B14" s="71" t="s">
        <v>86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54"/>
      <c r="N14" s="54"/>
      <c r="O14" s="54"/>
      <c r="P14" s="115" t="s">
        <v>43</v>
      </c>
      <c r="Q14" s="116"/>
      <c r="R14" s="117"/>
      <c r="S14" s="142"/>
      <c r="T14" s="142"/>
      <c r="U14" s="142"/>
      <c r="V14" s="142"/>
      <c r="W14" s="142"/>
      <c r="X14" s="143">
        <f t="shared" si="0"/>
        <v>0</v>
      </c>
      <c r="Y14" s="144"/>
      <c r="Z14" s="144"/>
      <c r="AA14" s="144"/>
      <c r="AB14" s="145"/>
      <c r="AC14" s="146" t="s">
        <v>91</v>
      </c>
      <c r="AD14" s="147"/>
      <c r="AE14" s="147"/>
      <c r="AF14" s="147"/>
      <c r="AG14" s="147"/>
      <c r="AH14" s="147"/>
      <c r="AI14" s="148"/>
    </row>
    <row r="15" spans="1:36" ht="28" customHeight="1">
      <c r="B15" s="71" t="s">
        <v>92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54"/>
      <c r="N15" s="54"/>
      <c r="O15" s="54"/>
      <c r="P15" s="115" t="s">
        <v>43</v>
      </c>
      <c r="Q15" s="116"/>
      <c r="R15" s="117"/>
      <c r="S15" s="142"/>
      <c r="T15" s="142"/>
      <c r="U15" s="142"/>
      <c r="V15" s="142"/>
      <c r="W15" s="142"/>
      <c r="X15" s="143">
        <f t="shared" si="0"/>
        <v>0</v>
      </c>
      <c r="Y15" s="144"/>
      <c r="Z15" s="144"/>
      <c r="AA15" s="144"/>
      <c r="AB15" s="145"/>
      <c r="AC15" s="146" t="s">
        <v>107</v>
      </c>
      <c r="AD15" s="147"/>
      <c r="AE15" s="147"/>
      <c r="AF15" s="147"/>
      <c r="AG15" s="147"/>
      <c r="AH15" s="147"/>
      <c r="AI15" s="148"/>
    </row>
    <row r="16" spans="1:36" ht="28" customHeight="1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141"/>
      <c r="N16" s="141"/>
      <c r="O16" s="141"/>
      <c r="P16" s="100"/>
      <c r="Q16" s="101"/>
      <c r="R16" s="102"/>
      <c r="S16" s="142"/>
      <c r="T16" s="142"/>
      <c r="U16" s="142"/>
      <c r="V16" s="142"/>
      <c r="W16" s="142"/>
      <c r="X16" s="143"/>
      <c r="Y16" s="144"/>
      <c r="Z16" s="144"/>
      <c r="AA16" s="144"/>
      <c r="AB16" s="145"/>
      <c r="AC16" s="75"/>
      <c r="AD16" s="76"/>
      <c r="AE16" s="76"/>
      <c r="AF16" s="76"/>
      <c r="AG16" s="76"/>
      <c r="AH16" s="76"/>
      <c r="AI16" s="77"/>
    </row>
    <row r="17" spans="2:35" ht="28" customHeight="1"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141"/>
      <c r="N17" s="141"/>
      <c r="O17" s="141"/>
      <c r="P17" s="100"/>
      <c r="Q17" s="101"/>
      <c r="R17" s="102"/>
      <c r="S17" s="142"/>
      <c r="T17" s="142"/>
      <c r="U17" s="142"/>
      <c r="V17" s="142"/>
      <c r="W17" s="142"/>
      <c r="X17" s="143"/>
      <c r="Y17" s="144"/>
      <c r="Z17" s="144"/>
      <c r="AA17" s="144"/>
      <c r="AB17" s="145"/>
      <c r="AC17" s="75"/>
      <c r="AD17" s="76"/>
      <c r="AE17" s="76"/>
      <c r="AF17" s="76"/>
      <c r="AG17" s="76"/>
      <c r="AH17" s="76"/>
      <c r="AI17" s="77"/>
    </row>
    <row r="18" spans="2:35" ht="28" customHeight="1" thickBot="1"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3"/>
      <c r="M18" s="135"/>
      <c r="N18" s="136"/>
      <c r="O18" s="137"/>
      <c r="P18" s="51"/>
      <c r="Q18" s="52"/>
      <c r="R18" s="53"/>
      <c r="S18" s="138"/>
      <c r="T18" s="139"/>
      <c r="U18" s="139"/>
      <c r="V18" s="139"/>
      <c r="W18" s="139"/>
      <c r="X18" s="138"/>
      <c r="Y18" s="139"/>
      <c r="Z18" s="139"/>
      <c r="AA18" s="139"/>
      <c r="AB18" s="140"/>
      <c r="AC18" s="94"/>
      <c r="AD18" s="95"/>
      <c r="AE18" s="95"/>
      <c r="AF18" s="95"/>
      <c r="AG18" s="95"/>
      <c r="AH18" s="95"/>
      <c r="AI18" s="96"/>
    </row>
    <row r="19" spans="2:35" ht="28" customHeight="1" thickTop="1">
      <c r="B19" s="103" t="s">
        <v>1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82">
        <f>SUM(X9:AB18)</f>
        <v>0</v>
      </c>
      <c r="Y19" s="83"/>
      <c r="Z19" s="83"/>
      <c r="AA19" s="83"/>
      <c r="AB19" s="84"/>
      <c r="AC19" s="91"/>
      <c r="AD19" s="92"/>
      <c r="AE19" s="92"/>
      <c r="AF19" s="92"/>
      <c r="AG19" s="92"/>
      <c r="AH19" s="92"/>
      <c r="AI19" s="93"/>
    </row>
    <row r="20" spans="2:35">
      <c r="B20" s="81" t="s">
        <v>40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1"/>
      <c r="Q20" s="1"/>
      <c r="R20" s="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</row>
    <row r="21" spans="2:3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X21" s="24"/>
      <c r="Y21" s="24"/>
      <c r="Z21" s="24"/>
      <c r="AA21" s="24"/>
      <c r="AB21" s="24"/>
      <c r="AC21" s="24"/>
      <c r="AG21" s="24"/>
      <c r="AH21" s="24"/>
      <c r="AI21" s="24"/>
    </row>
    <row r="22" spans="2:3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G22" s="24"/>
      <c r="AH22" s="24"/>
      <c r="AI22" s="24"/>
    </row>
    <row r="23" spans="2:3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G23" s="24"/>
      <c r="AH23" s="24"/>
      <c r="AI23" s="24"/>
    </row>
    <row r="24" spans="2:3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G24" s="24"/>
      <c r="AH24" s="24"/>
      <c r="AI24" s="24"/>
    </row>
    <row r="25" spans="2:3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G25" s="24"/>
      <c r="AH25" s="24"/>
      <c r="AI25" s="24"/>
    </row>
    <row r="26" spans="2:3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G26" s="24"/>
      <c r="AH26" s="24"/>
      <c r="AI26" s="24"/>
    </row>
  </sheetData>
  <mergeCells count="116">
    <mergeCell ref="B8:L8"/>
    <mergeCell ref="M8:O8"/>
    <mergeCell ref="P8:R8"/>
    <mergeCell ref="S8:W8"/>
    <mergeCell ref="X8:AB8"/>
    <mergeCell ref="AC8:AI8"/>
    <mergeCell ref="A3:AJ4"/>
    <mergeCell ref="B7:L7"/>
    <mergeCell ref="M7:O7"/>
    <mergeCell ref="P7:R7"/>
    <mergeCell ref="S7:W7"/>
    <mergeCell ref="X7:AB7"/>
    <mergeCell ref="AC7:AI7"/>
    <mergeCell ref="B11:L11"/>
    <mergeCell ref="M11:O11"/>
    <mergeCell ref="P11:R11"/>
    <mergeCell ref="S11:W11"/>
    <mergeCell ref="X11:AB11"/>
    <mergeCell ref="AC11:AI11"/>
    <mergeCell ref="B9:L9"/>
    <mergeCell ref="M9:O9"/>
    <mergeCell ref="P9:R9"/>
    <mergeCell ref="S9:W9"/>
    <mergeCell ref="X9:AB9"/>
    <mergeCell ref="AC9:AI9"/>
    <mergeCell ref="B10:L10"/>
    <mergeCell ref="M10:O10"/>
    <mergeCell ref="P10:R10"/>
    <mergeCell ref="S10:W10"/>
    <mergeCell ref="X10:AB10"/>
    <mergeCell ref="AC10:AI10"/>
    <mergeCell ref="B12:L12"/>
    <mergeCell ref="M12:O12"/>
    <mergeCell ref="P12:R12"/>
    <mergeCell ref="S12:W12"/>
    <mergeCell ref="X12:AB12"/>
    <mergeCell ref="AC12:AI12"/>
    <mergeCell ref="B14:L14"/>
    <mergeCell ref="M14:O14"/>
    <mergeCell ref="P14:R14"/>
    <mergeCell ref="S14:W14"/>
    <mergeCell ref="X14:AB14"/>
    <mergeCell ref="AC14:AI14"/>
    <mergeCell ref="B13:L13"/>
    <mergeCell ref="M13:O13"/>
    <mergeCell ref="P13:R13"/>
    <mergeCell ref="S13:W13"/>
    <mergeCell ref="X13:AB13"/>
    <mergeCell ref="AC13:AI13"/>
    <mergeCell ref="B16:L16"/>
    <mergeCell ref="M16:O16"/>
    <mergeCell ref="P16:R16"/>
    <mergeCell ref="S16:W16"/>
    <mergeCell ref="X16:AB16"/>
    <mergeCell ref="AC16:AI16"/>
    <mergeCell ref="B15:L15"/>
    <mergeCell ref="M15:O15"/>
    <mergeCell ref="P15:R15"/>
    <mergeCell ref="S15:W15"/>
    <mergeCell ref="X15:AB15"/>
    <mergeCell ref="AC15:AI15"/>
    <mergeCell ref="B17:L17"/>
    <mergeCell ref="M17:O17"/>
    <mergeCell ref="P17:R17"/>
    <mergeCell ref="S17:W17"/>
    <mergeCell ref="X17:AB17"/>
    <mergeCell ref="AC17:AI17"/>
    <mergeCell ref="B19:W19"/>
    <mergeCell ref="X19:AB19"/>
    <mergeCell ref="AC19:AI19"/>
    <mergeCell ref="B20:L20"/>
    <mergeCell ref="M20:O20"/>
    <mergeCell ref="S20:W20"/>
    <mergeCell ref="X20:AB20"/>
    <mergeCell ref="AC20:AI20"/>
    <mergeCell ref="B18:L18"/>
    <mergeCell ref="M18:O18"/>
    <mergeCell ref="P18:R18"/>
    <mergeCell ref="S18:W18"/>
    <mergeCell ref="X18:AB18"/>
    <mergeCell ref="AC18:AI18"/>
    <mergeCell ref="B21:L21"/>
    <mergeCell ref="M21:O21"/>
    <mergeCell ref="X21:AA21"/>
    <mergeCell ref="AB21:AC21"/>
    <mergeCell ref="AG21:AI21"/>
    <mergeCell ref="B22:L22"/>
    <mergeCell ref="M22:O22"/>
    <mergeCell ref="S22:W22"/>
    <mergeCell ref="X22:AA22"/>
    <mergeCell ref="AB22:AC22"/>
    <mergeCell ref="B24:L24"/>
    <mergeCell ref="M24:O24"/>
    <mergeCell ref="S24:W24"/>
    <mergeCell ref="X24:AA24"/>
    <mergeCell ref="AB24:AC24"/>
    <mergeCell ref="AG24:AI24"/>
    <mergeCell ref="AG22:AI22"/>
    <mergeCell ref="B23:L23"/>
    <mergeCell ref="M23:O23"/>
    <mergeCell ref="S23:W23"/>
    <mergeCell ref="X23:AA23"/>
    <mergeCell ref="AB23:AC23"/>
    <mergeCell ref="AG23:AI23"/>
    <mergeCell ref="B26:L26"/>
    <mergeCell ref="M26:O26"/>
    <mergeCell ref="S26:W26"/>
    <mergeCell ref="X26:AA26"/>
    <mergeCell ref="AB26:AC26"/>
    <mergeCell ref="AG26:AI26"/>
    <mergeCell ref="B25:L25"/>
    <mergeCell ref="M25:O25"/>
    <mergeCell ref="S25:W25"/>
    <mergeCell ref="X25:AA25"/>
    <mergeCell ref="AB25:AC25"/>
    <mergeCell ref="AG25:AI25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5FD32-E4F3-4654-B243-66DE10A901B6}">
  <dimension ref="A3:AJ26"/>
  <sheetViews>
    <sheetView showZeros="0" view="pageBreakPreview" topLeftCell="A7" zoomScaleNormal="100" zoomScaleSheetLayoutView="100" workbookViewId="0">
      <selection activeCell="B13" sqref="B13:L13"/>
    </sheetView>
  </sheetViews>
  <sheetFormatPr defaultColWidth="9" defaultRowHeight="13"/>
  <cols>
    <col min="1" max="18" width="3.6328125" customWidth="1"/>
    <col min="19" max="23" width="3.08984375" customWidth="1"/>
    <col min="24" max="28" width="4.08984375" customWidth="1"/>
    <col min="29" max="36" width="3.6328125" customWidth="1"/>
  </cols>
  <sheetData>
    <row r="3" spans="1:36" ht="13.5" customHeight="1">
      <c r="A3" s="47" t="str">
        <f>見積書表紙!B9&amp;"内訳書"</f>
        <v>平生町公共ライドシェア実証運行事業業務内訳書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ht="13.5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</row>
    <row r="5" spans="1:36" ht="14.25" customHeight="1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7" spans="1:36" ht="35.15" customHeight="1">
      <c r="A7" t="s">
        <v>0</v>
      </c>
      <c r="B7" s="65" t="s">
        <v>30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7" t="s">
        <v>27</v>
      </c>
      <c r="N7" s="67"/>
      <c r="O7" s="67"/>
      <c r="P7" s="68" t="s">
        <v>2</v>
      </c>
      <c r="Q7" s="69"/>
      <c r="R7" s="127"/>
      <c r="S7" s="68" t="s">
        <v>29</v>
      </c>
      <c r="T7" s="69"/>
      <c r="U7" s="69"/>
      <c r="V7" s="69"/>
      <c r="W7" s="69"/>
      <c r="X7" s="68" t="s">
        <v>28</v>
      </c>
      <c r="Y7" s="69"/>
      <c r="Z7" s="69"/>
      <c r="AA7" s="69"/>
      <c r="AB7" s="127"/>
      <c r="AC7" s="65" t="s">
        <v>3</v>
      </c>
      <c r="AD7" s="66"/>
      <c r="AE7" s="66"/>
      <c r="AF7" s="66"/>
      <c r="AG7" s="66"/>
      <c r="AH7" s="66"/>
      <c r="AI7" s="70"/>
    </row>
    <row r="8" spans="1:36" ht="28" customHeight="1">
      <c r="B8" s="110" t="str">
        <f>見積書表紙!A20</f>
        <v>（３）予約、配車等システム導入費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71"/>
      <c r="N8" s="71"/>
      <c r="O8" s="71"/>
      <c r="P8" s="100"/>
      <c r="Q8" s="101"/>
      <c r="R8" s="102"/>
      <c r="S8" s="71"/>
      <c r="T8" s="71"/>
      <c r="U8" s="71"/>
      <c r="V8" s="71"/>
      <c r="W8" s="71"/>
      <c r="X8" s="131"/>
      <c r="Y8" s="49"/>
      <c r="Z8" s="49"/>
      <c r="AA8" s="49"/>
      <c r="AB8" s="50"/>
      <c r="AC8" s="173"/>
      <c r="AD8" s="173"/>
      <c r="AE8" s="173"/>
      <c r="AF8" s="173"/>
      <c r="AG8" s="173"/>
      <c r="AH8" s="173"/>
      <c r="AI8" s="173"/>
    </row>
    <row r="9" spans="1:36" ht="28" customHeight="1">
      <c r="B9" s="112" t="s">
        <v>80</v>
      </c>
      <c r="C9" s="113"/>
      <c r="D9" s="113"/>
      <c r="E9" s="113"/>
      <c r="F9" s="113"/>
      <c r="G9" s="113"/>
      <c r="H9" s="113"/>
      <c r="I9" s="113"/>
      <c r="J9" s="113"/>
      <c r="K9" s="113"/>
      <c r="L9" s="114"/>
      <c r="M9" s="149">
        <v>1</v>
      </c>
      <c r="N9" s="150"/>
      <c r="O9" s="151"/>
      <c r="P9" s="115" t="s">
        <v>56</v>
      </c>
      <c r="Q9" s="116"/>
      <c r="R9" s="117"/>
      <c r="S9" s="132"/>
      <c r="T9" s="133"/>
      <c r="U9" s="133"/>
      <c r="V9" s="133"/>
      <c r="W9" s="134"/>
      <c r="X9" s="152">
        <f>M9*S9</f>
        <v>0</v>
      </c>
      <c r="Y9" s="153"/>
      <c r="Z9" s="153"/>
      <c r="AA9" s="153"/>
      <c r="AB9" s="154"/>
      <c r="AC9" s="146" t="s">
        <v>46</v>
      </c>
      <c r="AD9" s="147"/>
      <c r="AE9" s="147"/>
      <c r="AF9" s="147"/>
      <c r="AG9" s="147"/>
      <c r="AH9" s="147"/>
      <c r="AI9" s="148"/>
    </row>
    <row r="10" spans="1:36" ht="28" customHeight="1">
      <c r="B10" s="71" t="s">
        <v>82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54">
        <v>1</v>
      </c>
      <c r="N10" s="54"/>
      <c r="O10" s="54"/>
      <c r="P10" s="100" t="s">
        <v>56</v>
      </c>
      <c r="Q10" s="101"/>
      <c r="R10" s="102"/>
      <c r="S10" s="72"/>
      <c r="T10" s="72"/>
      <c r="U10" s="72"/>
      <c r="V10" s="72"/>
      <c r="W10" s="72"/>
      <c r="X10" s="143"/>
      <c r="Y10" s="144"/>
      <c r="Z10" s="144"/>
      <c r="AA10" s="144"/>
      <c r="AB10" s="145"/>
      <c r="AC10" s="170"/>
      <c r="AD10" s="171"/>
      <c r="AE10" s="171"/>
      <c r="AF10" s="171"/>
      <c r="AG10" s="171"/>
      <c r="AH10" s="171"/>
      <c r="AI10" s="172"/>
    </row>
    <row r="11" spans="1:36" ht="28" customHeight="1">
      <c r="B11" s="169" t="s">
        <v>84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54">
        <v>1</v>
      </c>
      <c r="N11" s="54"/>
      <c r="O11" s="54"/>
      <c r="P11" s="100" t="s">
        <v>56</v>
      </c>
      <c r="Q11" s="101"/>
      <c r="R11" s="102"/>
      <c r="S11" s="72"/>
      <c r="T11" s="72"/>
      <c r="U11" s="72"/>
      <c r="V11" s="72"/>
      <c r="W11" s="72"/>
      <c r="X11" s="143">
        <f>M11*S11</f>
        <v>0</v>
      </c>
      <c r="Y11" s="144"/>
      <c r="Z11" s="144"/>
      <c r="AA11" s="144"/>
      <c r="AB11" s="145"/>
      <c r="AC11" s="170"/>
      <c r="AD11" s="171"/>
      <c r="AE11" s="171"/>
      <c r="AF11" s="171"/>
      <c r="AG11" s="171"/>
      <c r="AH11" s="171"/>
      <c r="AI11" s="172"/>
    </row>
    <row r="12" spans="1:36" ht="28" customHeight="1">
      <c r="B12" s="48" t="s">
        <v>44</v>
      </c>
      <c r="C12" s="49"/>
      <c r="D12" s="49"/>
      <c r="E12" s="49"/>
      <c r="F12" s="49"/>
      <c r="G12" s="49"/>
      <c r="H12" s="49"/>
      <c r="I12" s="49"/>
      <c r="J12" s="49"/>
      <c r="K12" s="49"/>
      <c r="L12" s="50"/>
      <c r="M12" s="162">
        <v>1</v>
      </c>
      <c r="N12" s="163"/>
      <c r="O12" s="164"/>
      <c r="P12" s="100" t="s">
        <v>56</v>
      </c>
      <c r="Q12" s="101"/>
      <c r="R12" s="102"/>
      <c r="S12" s="61"/>
      <c r="T12" s="62"/>
      <c r="U12" s="62"/>
      <c r="V12" s="62"/>
      <c r="W12" s="73"/>
      <c r="X12" s="143"/>
      <c r="Y12" s="144"/>
      <c r="Z12" s="144"/>
      <c r="AA12" s="144"/>
      <c r="AB12" s="145"/>
      <c r="AC12" s="97" t="s">
        <v>47</v>
      </c>
      <c r="AD12" s="98"/>
      <c r="AE12" s="98"/>
      <c r="AF12" s="98"/>
      <c r="AG12" s="98"/>
      <c r="AH12" s="98"/>
      <c r="AI12" s="99"/>
    </row>
    <row r="13" spans="1:36" ht="28" customHeight="1"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54"/>
      <c r="N13" s="54"/>
      <c r="O13" s="54"/>
      <c r="P13" s="100"/>
      <c r="Q13" s="101"/>
      <c r="R13" s="102"/>
      <c r="S13" s="61"/>
      <c r="T13" s="62"/>
      <c r="U13" s="62"/>
      <c r="V13" s="62"/>
      <c r="W13" s="73"/>
      <c r="X13" s="143"/>
      <c r="Y13" s="144"/>
      <c r="Z13" s="144"/>
      <c r="AA13" s="144"/>
      <c r="AB13" s="145"/>
      <c r="AC13" s="97"/>
      <c r="AD13" s="98"/>
      <c r="AE13" s="98"/>
      <c r="AF13" s="98"/>
      <c r="AG13" s="98"/>
      <c r="AH13" s="98"/>
      <c r="AI13" s="99"/>
    </row>
    <row r="14" spans="1:36" ht="28" customHeight="1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50"/>
      <c r="M14" s="162"/>
      <c r="N14" s="163"/>
      <c r="O14" s="164"/>
      <c r="P14" s="100"/>
      <c r="Q14" s="101"/>
      <c r="R14" s="102"/>
      <c r="S14" s="61"/>
      <c r="T14" s="62"/>
      <c r="U14" s="62"/>
      <c r="V14" s="62"/>
      <c r="W14" s="73"/>
      <c r="X14" s="143"/>
      <c r="Y14" s="144"/>
      <c r="Z14" s="144"/>
      <c r="AA14" s="144"/>
      <c r="AB14" s="145"/>
      <c r="AC14" s="97"/>
      <c r="AD14" s="98"/>
      <c r="AE14" s="98"/>
      <c r="AF14" s="98"/>
      <c r="AG14" s="98"/>
      <c r="AH14" s="98"/>
      <c r="AI14" s="99"/>
    </row>
    <row r="15" spans="1:36" ht="28" customHeight="1"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50"/>
      <c r="M15" s="149"/>
      <c r="N15" s="150"/>
      <c r="O15" s="151"/>
      <c r="P15" s="100"/>
      <c r="Q15" s="101"/>
      <c r="R15" s="102"/>
      <c r="S15" s="72"/>
      <c r="T15" s="72"/>
      <c r="U15" s="72"/>
      <c r="V15" s="72"/>
      <c r="W15" s="72"/>
      <c r="X15" s="143"/>
      <c r="Y15" s="144"/>
      <c r="Z15" s="144"/>
      <c r="AA15" s="144"/>
      <c r="AB15" s="145"/>
      <c r="AC15" s="78"/>
      <c r="AD15" s="79"/>
      <c r="AE15" s="79"/>
      <c r="AF15" s="79"/>
      <c r="AG15" s="79"/>
      <c r="AH15" s="79"/>
      <c r="AI15" s="80"/>
    </row>
    <row r="16" spans="1:36" ht="28" customHeight="1"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50"/>
      <c r="M16" s="149"/>
      <c r="N16" s="150"/>
      <c r="O16" s="151"/>
      <c r="P16" s="100"/>
      <c r="Q16" s="101"/>
      <c r="R16" s="102"/>
      <c r="S16" s="72"/>
      <c r="T16" s="72"/>
      <c r="U16" s="72"/>
      <c r="V16" s="72"/>
      <c r="W16" s="72"/>
      <c r="X16" s="143"/>
      <c r="Y16" s="144"/>
      <c r="Z16" s="144"/>
      <c r="AA16" s="144"/>
      <c r="AB16" s="145"/>
      <c r="AC16" s="78"/>
      <c r="AD16" s="79"/>
      <c r="AE16" s="79"/>
      <c r="AF16" s="79"/>
      <c r="AG16" s="79"/>
      <c r="AH16" s="79"/>
      <c r="AI16" s="80"/>
    </row>
    <row r="17" spans="2:35" ht="28" customHeight="1"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50"/>
      <c r="M17" s="162"/>
      <c r="N17" s="163"/>
      <c r="O17" s="164"/>
      <c r="P17" s="100"/>
      <c r="Q17" s="101"/>
      <c r="R17" s="102"/>
      <c r="S17" s="165"/>
      <c r="T17" s="165"/>
      <c r="U17" s="165"/>
      <c r="V17" s="71"/>
      <c r="W17" s="71"/>
      <c r="X17" s="143"/>
      <c r="Y17" s="144"/>
      <c r="Z17" s="144"/>
      <c r="AA17" s="144"/>
      <c r="AB17" s="145"/>
      <c r="AC17" s="48"/>
      <c r="AD17" s="49"/>
      <c r="AE17" s="49"/>
      <c r="AF17" s="49"/>
      <c r="AG17" s="49"/>
      <c r="AH17" s="49"/>
      <c r="AI17" s="50"/>
    </row>
    <row r="18" spans="2:35" ht="28" customHeight="1" thickBot="1"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3"/>
      <c r="M18" s="157"/>
      <c r="N18" s="158"/>
      <c r="O18" s="159"/>
      <c r="P18" s="51"/>
      <c r="Q18" s="52"/>
      <c r="R18" s="53"/>
      <c r="S18" s="160"/>
      <c r="T18" s="161"/>
      <c r="U18" s="161"/>
      <c r="V18" s="161"/>
      <c r="W18" s="161"/>
      <c r="X18" s="138"/>
      <c r="Y18" s="139"/>
      <c r="Z18" s="139"/>
      <c r="AA18" s="139"/>
      <c r="AB18" s="140"/>
      <c r="AC18" s="94"/>
      <c r="AD18" s="95"/>
      <c r="AE18" s="95"/>
      <c r="AF18" s="95"/>
      <c r="AG18" s="95"/>
      <c r="AH18" s="95"/>
      <c r="AI18" s="96"/>
    </row>
    <row r="19" spans="2:35" ht="28" customHeight="1" thickTop="1">
      <c r="B19" s="103" t="s">
        <v>1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66">
        <f>SUM(X9:AB18)</f>
        <v>0</v>
      </c>
      <c r="Y19" s="167"/>
      <c r="Z19" s="167"/>
      <c r="AA19" s="167"/>
      <c r="AB19" s="168"/>
      <c r="AC19" s="91"/>
      <c r="AD19" s="92"/>
      <c r="AE19" s="92"/>
      <c r="AF19" s="92"/>
      <c r="AG19" s="92"/>
      <c r="AH19" s="92"/>
      <c r="AI19" s="93"/>
    </row>
    <row r="20" spans="2:35">
      <c r="B20" s="81" t="s">
        <v>40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1"/>
      <c r="Q20" s="1"/>
      <c r="R20" s="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</row>
    <row r="21" spans="2:3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X21" s="24"/>
      <c r="Y21" s="24"/>
      <c r="Z21" s="24"/>
      <c r="AA21" s="24"/>
      <c r="AB21" s="24"/>
      <c r="AC21" s="24"/>
      <c r="AG21" s="24"/>
      <c r="AH21" s="24"/>
      <c r="AI21" s="24"/>
    </row>
    <row r="22" spans="2:3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G22" s="24"/>
      <c r="AH22" s="24"/>
      <c r="AI22" s="24"/>
    </row>
    <row r="23" spans="2:3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G23" s="24"/>
      <c r="AH23" s="24"/>
      <c r="AI23" s="24"/>
    </row>
    <row r="24" spans="2:3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G24" s="24"/>
      <c r="AH24" s="24"/>
      <c r="AI24" s="24"/>
    </row>
    <row r="25" spans="2:3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G25" s="24"/>
      <c r="AH25" s="24"/>
      <c r="AI25" s="24"/>
    </row>
    <row r="26" spans="2:3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G26" s="24"/>
      <c r="AH26" s="24"/>
      <c r="AI26" s="24"/>
    </row>
  </sheetData>
  <mergeCells count="116">
    <mergeCell ref="B8:L8"/>
    <mergeCell ref="M8:O8"/>
    <mergeCell ref="P8:R8"/>
    <mergeCell ref="S8:W8"/>
    <mergeCell ref="X8:AB8"/>
    <mergeCell ref="AC8:AI8"/>
    <mergeCell ref="A3:AJ4"/>
    <mergeCell ref="B7:L7"/>
    <mergeCell ref="M7:O7"/>
    <mergeCell ref="P7:R7"/>
    <mergeCell ref="S7:W7"/>
    <mergeCell ref="X7:AB7"/>
    <mergeCell ref="AC7:AI7"/>
    <mergeCell ref="B12:L12"/>
    <mergeCell ref="M12:O12"/>
    <mergeCell ref="P12:R12"/>
    <mergeCell ref="S12:W12"/>
    <mergeCell ref="X12:AB12"/>
    <mergeCell ref="AC12:AI12"/>
    <mergeCell ref="B9:L9"/>
    <mergeCell ref="M9:O9"/>
    <mergeCell ref="P9:R9"/>
    <mergeCell ref="S9:W9"/>
    <mergeCell ref="X9:AB9"/>
    <mergeCell ref="AC9:AI9"/>
    <mergeCell ref="B10:L10"/>
    <mergeCell ref="M10:O10"/>
    <mergeCell ref="P10:R10"/>
    <mergeCell ref="S10:W10"/>
    <mergeCell ref="X10:AB10"/>
    <mergeCell ref="AC10:AI10"/>
    <mergeCell ref="B11:L11"/>
    <mergeCell ref="M11:O11"/>
    <mergeCell ref="P11:R11"/>
    <mergeCell ref="S11:W11"/>
    <mergeCell ref="X11:AB11"/>
    <mergeCell ref="AC11:AI11"/>
    <mergeCell ref="B14:L14"/>
    <mergeCell ref="M14:O14"/>
    <mergeCell ref="P14:R14"/>
    <mergeCell ref="S14:W14"/>
    <mergeCell ref="X14:AB14"/>
    <mergeCell ref="AC14:AI14"/>
    <mergeCell ref="B13:L13"/>
    <mergeCell ref="M13:O13"/>
    <mergeCell ref="P13:R13"/>
    <mergeCell ref="S13:W13"/>
    <mergeCell ref="X13:AB13"/>
    <mergeCell ref="AC13:AI13"/>
    <mergeCell ref="B16:L16"/>
    <mergeCell ref="M16:O16"/>
    <mergeCell ref="P16:R16"/>
    <mergeCell ref="S16:W16"/>
    <mergeCell ref="X16:AB16"/>
    <mergeCell ref="AC16:AI16"/>
    <mergeCell ref="B15:L15"/>
    <mergeCell ref="M15:O15"/>
    <mergeCell ref="P15:R15"/>
    <mergeCell ref="S15:W15"/>
    <mergeCell ref="X15:AB15"/>
    <mergeCell ref="AC15:AI15"/>
    <mergeCell ref="B17:L17"/>
    <mergeCell ref="M17:O17"/>
    <mergeCell ref="P17:R17"/>
    <mergeCell ref="S17:W17"/>
    <mergeCell ref="X17:AB17"/>
    <mergeCell ref="AC17:AI17"/>
    <mergeCell ref="B19:W19"/>
    <mergeCell ref="X19:AB19"/>
    <mergeCell ref="AC19:AI19"/>
    <mergeCell ref="B20:L20"/>
    <mergeCell ref="M20:O20"/>
    <mergeCell ref="S20:W20"/>
    <mergeCell ref="X20:AB20"/>
    <mergeCell ref="AC20:AI20"/>
    <mergeCell ref="B18:L18"/>
    <mergeCell ref="M18:O18"/>
    <mergeCell ref="P18:R18"/>
    <mergeCell ref="S18:W18"/>
    <mergeCell ref="X18:AB18"/>
    <mergeCell ref="AC18:AI18"/>
    <mergeCell ref="B21:L21"/>
    <mergeCell ref="M21:O21"/>
    <mergeCell ref="X21:AA21"/>
    <mergeCell ref="AB21:AC21"/>
    <mergeCell ref="AG21:AI21"/>
    <mergeCell ref="B22:L22"/>
    <mergeCell ref="M22:O22"/>
    <mergeCell ref="S22:W22"/>
    <mergeCell ref="X22:AA22"/>
    <mergeCell ref="AB22:AC22"/>
    <mergeCell ref="B24:L24"/>
    <mergeCell ref="M24:O24"/>
    <mergeCell ref="S24:W24"/>
    <mergeCell ref="X24:AA24"/>
    <mergeCell ref="AB24:AC24"/>
    <mergeCell ref="AG24:AI24"/>
    <mergeCell ref="AG22:AI22"/>
    <mergeCell ref="B23:L23"/>
    <mergeCell ref="M23:O23"/>
    <mergeCell ref="S23:W23"/>
    <mergeCell ref="X23:AA23"/>
    <mergeCell ref="AB23:AC23"/>
    <mergeCell ref="AG23:AI23"/>
    <mergeCell ref="B26:L26"/>
    <mergeCell ref="M26:O26"/>
    <mergeCell ref="S26:W26"/>
    <mergeCell ref="X26:AA26"/>
    <mergeCell ref="AB26:AC26"/>
    <mergeCell ref="AG26:AI26"/>
    <mergeCell ref="B25:L25"/>
    <mergeCell ref="M25:O25"/>
    <mergeCell ref="S25:W25"/>
    <mergeCell ref="X25:AA25"/>
    <mergeCell ref="AB25:AC25"/>
    <mergeCell ref="AG25:AI25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0D9EB-A7CD-4512-9137-2879A8FAC0E4}">
  <dimension ref="A3:AJ26"/>
  <sheetViews>
    <sheetView showZeros="0" view="pageBreakPreview" topLeftCell="A5" zoomScaleNormal="100" zoomScaleSheetLayoutView="100" workbookViewId="0">
      <selection activeCell="B9" sqref="B9:L9"/>
    </sheetView>
  </sheetViews>
  <sheetFormatPr defaultRowHeight="13"/>
  <cols>
    <col min="1" max="18" width="3.6328125" customWidth="1"/>
    <col min="19" max="23" width="3.08984375" customWidth="1"/>
    <col min="24" max="28" width="4.08984375" customWidth="1"/>
    <col min="29" max="36" width="3.6328125" customWidth="1"/>
  </cols>
  <sheetData>
    <row r="3" spans="1:36" ht="13.5" customHeight="1">
      <c r="A3" s="47" t="str">
        <f>見積書表紙!B9&amp;"内訳書"</f>
        <v>平生町公共ライドシェア実証運行事業業務内訳書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ht="13.5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</row>
    <row r="5" spans="1:36" ht="14.25" customHeight="1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7" spans="1:36" ht="35.15" customHeight="1">
      <c r="A7" t="s">
        <v>0</v>
      </c>
      <c r="B7" s="65" t="s">
        <v>30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7" t="s">
        <v>27</v>
      </c>
      <c r="N7" s="67"/>
      <c r="O7" s="67"/>
      <c r="P7" s="68" t="s">
        <v>2</v>
      </c>
      <c r="Q7" s="69"/>
      <c r="R7" s="127"/>
      <c r="S7" s="68" t="s">
        <v>29</v>
      </c>
      <c r="T7" s="69"/>
      <c r="U7" s="69"/>
      <c r="V7" s="69"/>
      <c r="W7" s="69"/>
      <c r="X7" s="68" t="s">
        <v>28</v>
      </c>
      <c r="Y7" s="69"/>
      <c r="Z7" s="69"/>
      <c r="AA7" s="69"/>
      <c r="AB7" s="127"/>
      <c r="AC7" s="65" t="s">
        <v>3</v>
      </c>
      <c r="AD7" s="66"/>
      <c r="AE7" s="66"/>
      <c r="AF7" s="66"/>
      <c r="AG7" s="66"/>
      <c r="AH7" s="66"/>
      <c r="AI7" s="70"/>
    </row>
    <row r="8" spans="1:36" ht="25" customHeight="1">
      <c r="B8" s="190" t="str">
        <f>見積書表紙!A21</f>
        <v>（４）車両関係費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1"/>
      <c r="N8" s="191"/>
      <c r="O8" s="191"/>
      <c r="P8" s="192"/>
      <c r="Q8" s="193"/>
      <c r="R8" s="194"/>
      <c r="S8" s="191"/>
      <c r="T8" s="191"/>
      <c r="U8" s="191"/>
      <c r="V8" s="191"/>
      <c r="W8" s="191"/>
      <c r="X8" s="195"/>
      <c r="Y8" s="181"/>
      <c r="Z8" s="181"/>
      <c r="AA8" s="181"/>
      <c r="AB8" s="182"/>
      <c r="AC8" s="191"/>
      <c r="AD8" s="191"/>
      <c r="AE8" s="191"/>
      <c r="AF8" s="191"/>
      <c r="AG8" s="191"/>
      <c r="AH8" s="191"/>
      <c r="AI8" s="191"/>
    </row>
    <row r="9" spans="1:36" ht="28" customHeight="1">
      <c r="B9" s="71" t="s">
        <v>96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149">
        <v>1</v>
      </c>
      <c r="N9" s="150"/>
      <c r="O9" s="151"/>
      <c r="P9" s="115" t="s">
        <v>56</v>
      </c>
      <c r="Q9" s="116"/>
      <c r="R9" s="117"/>
      <c r="S9" s="72"/>
      <c r="T9" s="72"/>
      <c r="U9" s="72"/>
      <c r="V9" s="72"/>
      <c r="W9" s="72"/>
      <c r="X9" s="143">
        <f t="shared" ref="X9" si="0">M9*S9</f>
        <v>0</v>
      </c>
      <c r="Y9" s="144"/>
      <c r="Z9" s="144"/>
      <c r="AA9" s="144"/>
      <c r="AB9" s="145"/>
      <c r="AC9" s="187"/>
      <c r="AD9" s="188"/>
      <c r="AE9" s="188"/>
      <c r="AF9" s="188"/>
      <c r="AG9" s="188"/>
      <c r="AH9" s="188"/>
      <c r="AI9" s="189"/>
    </row>
    <row r="10" spans="1:36" ht="28" customHeight="1">
      <c r="B10" s="71" t="s">
        <v>97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54">
        <v>40</v>
      </c>
      <c r="N10" s="54"/>
      <c r="O10" s="54"/>
      <c r="P10" s="100" t="s">
        <v>57</v>
      </c>
      <c r="Q10" s="101"/>
      <c r="R10" s="102"/>
      <c r="S10" s="72"/>
      <c r="T10" s="72"/>
      <c r="U10" s="72"/>
      <c r="V10" s="72"/>
      <c r="W10" s="72"/>
      <c r="X10" s="143">
        <f t="shared" ref="X10" si="1">M10*S10</f>
        <v>0</v>
      </c>
      <c r="Y10" s="144"/>
      <c r="Z10" s="144"/>
      <c r="AA10" s="144"/>
      <c r="AB10" s="145"/>
      <c r="AC10" s="187" t="s">
        <v>95</v>
      </c>
      <c r="AD10" s="188"/>
      <c r="AE10" s="188"/>
      <c r="AF10" s="188"/>
      <c r="AG10" s="188"/>
      <c r="AH10" s="188"/>
      <c r="AI10" s="189"/>
    </row>
    <row r="11" spans="1:36" ht="28" customHeight="1">
      <c r="B11" s="71" t="s">
        <v>58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149">
        <v>40</v>
      </c>
      <c r="N11" s="150"/>
      <c r="O11" s="151"/>
      <c r="P11" s="100" t="s">
        <v>45</v>
      </c>
      <c r="Q11" s="101"/>
      <c r="R11" s="102"/>
      <c r="S11" s="183"/>
      <c r="T11" s="183"/>
      <c r="U11" s="183"/>
      <c r="V11" s="183"/>
      <c r="W11" s="183"/>
      <c r="X11" s="143">
        <f t="shared" ref="X11" si="2">M11*S11</f>
        <v>0</v>
      </c>
      <c r="Y11" s="144"/>
      <c r="Z11" s="144"/>
      <c r="AA11" s="144"/>
      <c r="AB11" s="145"/>
      <c r="AC11" s="184" t="s">
        <v>70</v>
      </c>
      <c r="AD11" s="185"/>
      <c r="AE11" s="185"/>
      <c r="AF11" s="185"/>
      <c r="AG11" s="185"/>
      <c r="AH11" s="185"/>
      <c r="AI11" s="186"/>
    </row>
    <row r="12" spans="1:36" ht="28" customHeight="1">
      <c r="B12" s="71" t="s">
        <v>94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149">
        <v>40</v>
      </c>
      <c r="N12" s="150"/>
      <c r="O12" s="151"/>
      <c r="P12" s="100" t="s">
        <v>45</v>
      </c>
      <c r="Q12" s="101"/>
      <c r="R12" s="102"/>
      <c r="S12" s="183"/>
      <c r="T12" s="183"/>
      <c r="U12" s="183"/>
      <c r="V12" s="183"/>
      <c r="W12" s="183"/>
      <c r="X12" s="143">
        <f t="shared" ref="X12" si="3">M12*S12</f>
        <v>0</v>
      </c>
      <c r="Y12" s="144"/>
      <c r="Z12" s="144"/>
      <c r="AA12" s="144"/>
      <c r="AB12" s="145"/>
      <c r="AC12" s="184"/>
      <c r="AD12" s="185"/>
      <c r="AE12" s="185"/>
      <c r="AF12" s="185"/>
      <c r="AG12" s="185"/>
      <c r="AH12" s="185"/>
      <c r="AI12" s="186"/>
    </row>
    <row r="13" spans="1:36" ht="28" customHeight="1">
      <c r="B13" s="71" t="s">
        <v>98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149">
        <v>4</v>
      </c>
      <c r="N13" s="150"/>
      <c r="O13" s="151"/>
      <c r="P13" s="100" t="s">
        <v>55</v>
      </c>
      <c r="Q13" s="101"/>
      <c r="R13" s="102"/>
      <c r="S13" s="183"/>
      <c r="T13" s="183"/>
      <c r="U13" s="183"/>
      <c r="V13" s="183"/>
      <c r="W13" s="183"/>
      <c r="X13" s="143">
        <f t="shared" ref="X13" si="4">M13*S13</f>
        <v>0</v>
      </c>
      <c r="Y13" s="144"/>
      <c r="Z13" s="144"/>
      <c r="AA13" s="144"/>
      <c r="AB13" s="145"/>
      <c r="AC13" s="184"/>
      <c r="AD13" s="185"/>
      <c r="AE13" s="185"/>
      <c r="AF13" s="185"/>
      <c r="AG13" s="185"/>
      <c r="AH13" s="185"/>
      <c r="AI13" s="186"/>
    </row>
    <row r="14" spans="1:36" ht="28" customHeight="1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50"/>
      <c r="M14" s="149"/>
      <c r="N14" s="150"/>
      <c r="O14" s="151"/>
      <c r="P14" s="128"/>
      <c r="Q14" s="129"/>
      <c r="R14" s="130"/>
      <c r="S14" s="72"/>
      <c r="T14" s="72"/>
      <c r="U14" s="72"/>
      <c r="V14" s="72"/>
      <c r="W14" s="72"/>
      <c r="X14" s="143"/>
      <c r="Y14" s="144"/>
      <c r="Z14" s="144"/>
      <c r="AA14" s="144"/>
      <c r="AB14" s="145"/>
      <c r="AC14" s="180"/>
      <c r="AD14" s="181"/>
      <c r="AE14" s="181"/>
      <c r="AF14" s="181"/>
      <c r="AG14" s="181"/>
      <c r="AH14" s="181"/>
      <c r="AI14" s="182"/>
    </row>
    <row r="15" spans="1:36" ht="28" customHeight="1"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50"/>
      <c r="M15" s="149"/>
      <c r="N15" s="150"/>
      <c r="O15" s="151"/>
      <c r="P15" s="128"/>
      <c r="Q15" s="129"/>
      <c r="R15" s="130"/>
      <c r="S15" s="72"/>
      <c r="T15" s="72"/>
      <c r="U15" s="72"/>
      <c r="V15" s="72"/>
      <c r="W15" s="72"/>
      <c r="X15" s="143"/>
      <c r="Y15" s="144"/>
      <c r="Z15" s="144"/>
      <c r="AA15" s="144"/>
      <c r="AB15" s="145"/>
      <c r="AC15" s="180"/>
      <c r="AD15" s="181"/>
      <c r="AE15" s="181"/>
      <c r="AF15" s="181"/>
      <c r="AG15" s="181"/>
      <c r="AH15" s="181"/>
      <c r="AI15" s="182"/>
    </row>
    <row r="16" spans="1:36" ht="28" customHeight="1"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50"/>
      <c r="M16" s="149"/>
      <c r="N16" s="150"/>
      <c r="O16" s="151"/>
      <c r="P16" s="128"/>
      <c r="Q16" s="129"/>
      <c r="R16" s="130"/>
      <c r="S16" s="165"/>
      <c r="T16" s="165"/>
      <c r="U16" s="165"/>
      <c r="V16" s="71"/>
      <c r="W16" s="71"/>
      <c r="X16" s="143"/>
      <c r="Y16" s="144"/>
      <c r="Z16" s="144"/>
      <c r="AA16" s="144"/>
      <c r="AB16" s="145"/>
      <c r="AC16" s="180"/>
      <c r="AD16" s="181"/>
      <c r="AE16" s="181"/>
      <c r="AF16" s="181"/>
      <c r="AG16" s="181"/>
      <c r="AH16" s="181"/>
      <c r="AI16" s="182"/>
    </row>
    <row r="17" spans="2:35" ht="28" customHeight="1"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50"/>
      <c r="M17" s="162"/>
      <c r="N17" s="163"/>
      <c r="O17" s="164"/>
      <c r="P17" s="128"/>
      <c r="Q17" s="129"/>
      <c r="R17" s="130"/>
      <c r="S17" s="165"/>
      <c r="T17" s="165"/>
      <c r="U17" s="165"/>
      <c r="V17" s="71"/>
      <c r="W17" s="71"/>
      <c r="X17" s="143"/>
      <c r="Y17" s="144"/>
      <c r="Z17" s="144"/>
      <c r="AA17" s="144"/>
      <c r="AB17" s="145"/>
      <c r="AC17" s="180"/>
      <c r="AD17" s="181"/>
      <c r="AE17" s="181"/>
      <c r="AF17" s="181"/>
      <c r="AG17" s="181"/>
      <c r="AH17" s="181"/>
      <c r="AI17" s="182"/>
    </row>
    <row r="18" spans="2:35" ht="28" customHeight="1" thickBot="1"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3"/>
      <c r="M18" s="157"/>
      <c r="N18" s="158"/>
      <c r="O18" s="159"/>
      <c r="P18" s="51"/>
      <c r="Q18" s="52"/>
      <c r="R18" s="53"/>
      <c r="S18" s="160"/>
      <c r="T18" s="161"/>
      <c r="U18" s="161"/>
      <c r="V18" s="161"/>
      <c r="W18" s="161"/>
      <c r="X18" s="138"/>
      <c r="Y18" s="139"/>
      <c r="Z18" s="139"/>
      <c r="AA18" s="139"/>
      <c r="AB18" s="140"/>
      <c r="AC18" s="177"/>
      <c r="AD18" s="178"/>
      <c r="AE18" s="178"/>
      <c r="AF18" s="178"/>
      <c r="AG18" s="178"/>
      <c r="AH18" s="178"/>
      <c r="AI18" s="179"/>
    </row>
    <row r="19" spans="2:35" ht="28" customHeight="1" thickTop="1">
      <c r="B19" s="103" t="s">
        <v>1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66">
        <f>SUM(X9:AB18)</f>
        <v>0</v>
      </c>
      <c r="Y19" s="167"/>
      <c r="Z19" s="167"/>
      <c r="AA19" s="167"/>
      <c r="AB19" s="168"/>
      <c r="AC19" s="174"/>
      <c r="AD19" s="175"/>
      <c r="AE19" s="175"/>
      <c r="AF19" s="175"/>
      <c r="AG19" s="175"/>
      <c r="AH19" s="175"/>
      <c r="AI19" s="176"/>
    </row>
    <row r="20" spans="2:35">
      <c r="B20" s="81" t="s">
        <v>40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1"/>
      <c r="Q20" s="1"/>
      <c r="R20" s="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</row>
    <row r="21" spans="2:3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X21" s="24"/>
      <c r="Y21" s="24"/>
      <c r="Z21" s="24"/>
      <c r="AA21" s="24"/>
      <c r="AB21" s="24"/>
      <c r="AC21" s="24"/>
      <c r="AG21" s="24"/>
      <c r="AH21" s="24"/>
      <c r="AI21" s="24"/>
    </row>
    <row r="22" spans="2:3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G22" s="24"/>
      <c r="AH22" s="24"/>
      <c r="AI22" s="24"/>
    </row>
    <row r="23" spans="2:3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G23" s="24"/>
      <c r="AH23" s="24"/>
      <c r="AI23" s="24"/>
    </row>
    <row r="24" spans="2:3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G24" s="24"/>
      <c r="AH24" s="24"/>
      <c r="AI24" s="24"/>
    </row>
    <row r="25" spans="2:3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G25" s="24"/>
      <c r="AH25" s="24"/>
      <c r="AI25" s="24"/>
    </row>
    <row r="26" spans="2:3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G26" s="24"/>
      <c r="AH26" s="24"/>
      <c r="AI26" s="24"/>
    </row>
  </sheetData>
  <mergeCells count="116">
    <mergeCell ref="B11:L11"/>
    <mergeCell ref="M11:O11"/>
    <mergeCell ref="P11:R11"/>
    <mergeCell ref="S11:W11"/>
    <mergeCell ref="X11:AB11"/>
    <mergeCell ref="AC11:AI11"/>
    <mergeCell ref="B10:L10"/>
    <mergeCell ref="M10:O10"/>
    <mergeCell ref="P10:R10"/>
    <mergeCell ref="S10:W10"/>
    <mergeCell ref="X10:AB10"/>
    <mergeCell ref="AC10:AI10"/>
    <mergeCell ref="A3:AJ4"/>
    <mergeCell ref="B9:L9"/>
    <mergeCell ref="M9:O9"/>
    <mergeCell ref="P9:R9"/>
    <mergeCell ref="S9:W9"/>
    <mergeCell ref="X9:AB9"/>
    <mergeCell ref="AC9:AI9"/>
    <mergeCell ref="B8:L8"/>
    <mergeCell ref="M8:O8"/>
    <mergeCell ref="P8:R8"/>
    <mergeCell ref="S8:W8"/>
    <mergeCell ref="X8:AB8"/>
    <mergeCell ref="B7:L7"/>
    <mergeCell ref="M7:O7"/>
    <mergeCell ref="P7:R7"/>
    <mergeCell ref="S7:W7"/>
    <mergeCell ref="X7:AB7"/>
    <mergeCell ref="AC7:AI7"/>
    <mergeCell ref="AC8:AI8"/>
    <mergeCell ref="B12:L12"/>
    <mergeCell ref="M12:O12"/>
    <mergeCell ref="P12:R12"/>
    <mergeCell ref="S12:W12"/>
    <mergeCell ref="X12:AB12"/>
    <mergeCell ref="AC12:AI12"/>
    <mergeCell ref="B15:L15"/>
    <mergeCell ref="M15:O15"/>
    <mergeCell ref="P15:R15"/>
    <mergeCell ref="S15:W15"/>
    <mergeCell ref="X15:AB15"/>
    <mergeCell ref="AC15:AI15"/>
    <mergeCell ref="B14:L14"/>
    <mergeCell ref="M14:O14"/>
    <mergeCell ref="P14:R14"/>
    <mergeCell ref="S14:W14"/>
    <mergeCell ref="X14:AB14"/>
    <mergeCell ref="AC14:AI14"/>
    <mergeCell ref="B13:L13"/>
    <mergeCell ref="M13:O13"/>
    <mergeCell ref="P13:R13"/>
    <mergeCell ref="S13:W13"/>
    <mergeCell ref="X13:AB13"/>
    <mergeCell ref="AC13:AI13"/>
    <mergeCell ref="B17:L17"/>
    <mergeCell ref="M17:O17"/>
    <mergeCell ref="P17:R17"/>
    <mergeCell ref="S17:W17"/>
    <mergeCell ref="X17:AB17"/>
    <mergeCell ref="AC17:AI17"/>
    <mergeCell ref="B16:L16"/>
    <mergeCell ref="M16:O16"/>
    <mergeCell ref="P16:R16"/>
    <mergeCell ref="S16:W16"/>
    <mergeCell ref="X16:AB16"/>
    <mergeCell ref="AC16:AI16"/>
    <mergeCell ref="B19:W19"/>
    <mergeCell ref="X19:AB19"/>
    <mergeCell ref="AC19:AI19"/>
    <mergeCell ref="B21:L21"/>
    <mergeCell ref="M21:O21"/>
    <mergeCell ref="X21:AA21"/>
    <mergeCell ref="AB21:AC21"/>
    <mergeCell ref="AG21:AI21"/>
    <mergeCell ref="B18:L18"/>
    <mergeCell ref="M18:O18"/>
    <mergeCell ref="P18:R18"/>
    <mergeCell ref="S18:W18"/>
    <mergeCell ref="X18:AB18"/>
    <mergeCell ref="AC18:AI18"/>
    <mergeCell ref="AB22:AC22"/>
    <mergeCell ref="B24:L24"/>
    <mergeCell ref="M24:O24"/>
    <mergeCell ref="S24:W24"/>
    <mergeCell ref="X24:AA24"/>
    <mergeCell ref="AB24:AC24"/>
    <mergeCell ref="B20:L20"/>
    <mergeCell ref="M20:O20"/>
    <mergeCell ref="S20:W20"/>
    <mergeCell ref="X20:AB20"/>
    <mergeCell ref="AC20:AI20"/>
    <mergeCell ref="AG24:AI24"/>
    <mergeCell ref="AG22:AI22"/>
    <mergeCell ref="B23:L23"/>
    <mergeCell ref="M23:O23"/>
    <mergeCell ref="S23:W23"/>
    <mergeCell ref="X23:AA23"/>
    <mergeCell ref="AB23:AC23"/>
    <mergeCell ref="AG23:AI23"/>
    <mergeCell ref="B22:L22"/>
    <mergeCell ref="M22:O22"/>
    <mergeCell ref="S22:W22"/>
    <mergeCell ref="X22:AA22"/>
    <mergeCell ref="B26:L26"/>
    <mergeCell ref="M26:O26"/>
    <mergeCell ref="S26:W26"/>
    <mergeCell ref="X26:AA26"/>
    <mergeCell ref="AB26:AC26"/>
    <mergeCell ref="AG26:AI26"/>
    <mergeCell ref="B25:L25"/>
    <mergeCell ref="M25:O25"/>
    <mergeCell ref="S25:W25"/>
    <mergeCell ref="X25:AA25"/>
    <mergeCell ref="AB25:AC25"/>
    <mergeCell ref="AG25:AI25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EA83C-CA7D-4509-9CC6-1EC3EFB7C52C}">
  <dimension ref="A3:AJ26"/>
  <sheetViews>
    <sheetView showZeros="0" view="pageBreakPreview" topLeftCell="A4" zoomScaleNormal="100" zoomScaleSheetLayoutView="100" workbookViewId="0">
      <selection activeCell="B9" sqref="B9:L9"/>
    </sheetView>
  </sheetViews>
  <sheetFormatPr defaultRowHeight="13"/>
  <cols>
    <col min="1" max="18" width="3.6328125" customWidth="1"/>
    <col min="19" max="23" width="3.08984375" customWidth="1"/>
    <col min="24" max="28" width="4.08984375" customWidth="1"/>
    <col min="29" max="36" width="3.6328125" customWidth="1"/>
  </cols>
  <sheetData>
    <row r="3" spans="1:36" ht="13.5" customHeight="1">
      <c r="A3" s="47" t="str">
        <f>見積書表紙!B9&amp;"内訳書"</f>
        <v>平生町公共ライドシェア実証運行事業業務内訳書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ht="13.5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</row>
    <row r="5" spans="1:36" ht="14.25" customHeight="1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7" spans="1:36" ht="35.15" customHeight="1">
      <c r="A7" t="s">
        <v>0</v>
      </c>
      <c r="B7" s="65" t="s">
        <v>30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7" t="s">
        <v>27</v>
      </c>
      <c r="N7" s="67"/>
      <c r="O7" s="67"/>
      <c r="P7" s="68" t="s">
        <v>2</v>
      </c>
      <c r="Q7" s="69"/>
      <c r="R7" s="127"/>
      <c r="S7" s="68" t="s">
        <v>29</v>
      </c>
      <c r="T7" s="69"/>
      <c r="U7" s="69"/>
      <c r="V7" s="69"/>
      <c r="W7" s="69"/>
      <c r="X7" s="68" t="s">
        <v>28</v>
      </c>
      <c r="Y7" s="69"/>
      <c r="Z7" s="69"/>
      <c r="AA7" s="69"/>
      <c r="AB7" s="127"/>
      <c r="AC7" s="65" t="s">
        <v>3</v>
      </c>
      <c r="AD7" s="66"/>
      <c r="AE7" s="66"/>
      <c r="AF7" s="66"/>
      <c r="AG7" s="66"/>
      <c r="AH7" s="66"/>
      <c r="AI7" s="70"/>
    </row>
    <row r="8" spans="1:36" ht="28" customHeight="1">
      <c r="B8" s="190" t="str">
        <f>見積書表紙!A22</f>
        <v>（５）住民・運転手向け操作説明会支援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1"/>
      <c r="N8" s="191"/>
      <c r="O8" s="191"/>
      <c r="P8" s="192"/>
      <c r="Q8" s="193"/>
      <c r="R8" s="194"/>
      <c r="S8" s="191"/>
      <c r="T8" s="191"/>
      <c r="U8" s="191"/>
      <c r="V8" s="191"/>
      <c r="W8" s="191"/>
      <c r="X8" s="195"/>
      <c r="Y8" s="181"/>
      <c r="Z8" s="181"/>
      <c r="AA8" s="181"/>
      <c r="AB8" s="182"/>
      <c r="AC8" s="196"/>
      <c r="AD8" s="196"/>
      <c r="AE8" s="196"/>
      <c r="AF8" s="196"/>
      <c r="AG8" s="196"/>
      <c r="AH8" s="196"/>
      <c r="AI8" s="196"/>
    </row>
    <row r="9" spans="1:36" ht="28" customHeight="1">
      <c r="B9" s="202" t="s">
        <v>105</v>
      </c>
      <c r="C9" s="203"/>
      <c r="D9" s="203"/>
      <c r="E9" s="203"/>
      <c r="F9" s="203"/>
      <c r="G9" s="203"/>
      <c r="H9" s="203"/>
      <c r="I9" s="203"/>
      <c r="J9" s="203"/>
      <c r="K9" s="203"/>
      <c r="L9" s="204"/>
      <c r="M9" s="205"/>
      <c r="N9" s="206"/>
      <c r="O9" s="207"/>
      <c r="P9" s="100" t="s">
        <v>101</v>
      </c>
      <c r="Q9" s="101"/>
      <c r="R9" s="102"/>
      <c r="S9" s="208"/>
      <c r="T9" s="209"/>
      <c r="U9" s="209"/>
      <c r="V9" s="209"/>
      <c r="W9" s="210"/>
      <c r="X9" s="208">
        <f>M9*S9</f>
        <v>0</v>
      </c>
      <c r="Y9" s="209"/>
      <c r="Z9" s="209"/>
      <c r="AA9" s="209"/>
      <c r="AB9" s="210"/>
      <c r="AC9" s="146"/>
      <c r="AD9" s="147"/>
      <c r="AE9" s="147"/>
      <c r="AF9" s="147"/>
      <c r="AG9" s="147"/>
      <c r="AH9" s="147"/>
      <c r="AI9" s="148"/>
    </row>
    <row r="10" spans="1:36" ht="28" customHeight="1">
      <c r="B10" s="191" t="s">
        <v>99</v>
      </c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7"/>
      <c r="N10" s="197"/>
      <c r="O10" s="197"/>
      <c r="P10" s="100" t="s">
        <v>101</v>
      </c>
      <c r="Q10" s="101"/>
      <c r="R10" s="102"/>
      <c r="S10" s="198"/>
      <c r="T10" s="198"/>
      <c r="U10" s="198"/>
      <c r="V10" s="198"/>
      <c r="W10" s="198"/>
      <c r="X10" s="199">
        <f>M10*S10</f>
        <v>0</v>
      </c>
      <c r="Y10" s="200"/>
      <c r="Z10" s="200"/>
      <c r="AA10" s="200"/>
      <c r="AB10" s="201"/>
      <c r="AC10" s="146"/>
      <c r="AD10" s="147"/>
      <c r="AE10" s="147"/>
      <c r="AF10" s="147"/>
      <c r="AG10" s="147"/>
      <c r="AH10" s="147"/>
      <c r="AI10" s="148"/>
    </row>
    <row r="11" spans="1:36" ht="28" customHeight="1">
      <c r="B11" s="213" t="s">
        <v>73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5"/>
      <c r="M11" s="149">
        <v>1</v>
      </c>
      <c r="N11" s="150"/>
      <c r="O11" s="151"/>
      <c r="P11" s="115" t="s">
        <v>56</v>
      </c>
      <c r="Q11" s="116"/>
      <c r="R11" s="117"/>
      <c r="S11" s="198"/>
      <c r="T11" s="198"/>
      <c r="U11" s="198"/>
      <c r="V11" s="198"/>
      <c r="W11" s="198"/>
      <c r="X11" s="199">
        <f>M11*S11</f>
        <v>0</v>
      </c>
      <c r="Y11" s="200"/>
      <c r="Z11" s="200"/>
      <c r="AA11" s="200"/>
      <c r="AB11" s="201"/>
      <c r="AC11" s="146" t="s">
        <v>66</v>
      </c>
      <c r="AD11" s="147"/>
      <c r="AE11" s="147"/>
      <c r="AF11" s="147"/>
      <c r="AG11" s="147"/>
      <c r="AH11" s="147"/>
      <c r="AI11" s="148"/>
    </row>
    <row r="12" spans="1:36" ht="28" customHeight="1">
      <c r="B12" s="191" t="s">
        <v>100</v>
      </c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49"/>
      <c r="N12" s="150"/>
      <c r="O12" s="151"/>
      <c r="P12" s="115" t="s">
        <v>101</v>
      </c>
      <c r="Q12" s="116"/>
      <c r="R12" s="117"/>
      <c r="S12" s="198"/>
      <c r="T12" s="198"/>
      <c r="U12" s="198"/>
      <c r="V12" s="198"/>
      <c r="W12" s="198"/>
      <c r="X12" s="199"/>
      <c r="Y12" s="200"/>
      <c r="Z12" s="200"/>
      <c r="AA12" s="200"/>
      <c r="AB12" s="201"/>
      <c r="AC12" s="184"/>
      <c r="AD12" s="211"/>
      <c r="AE12" s="211"/>
      <c r="AF12" s="211"/>
      <c r="AG12" s="211"/>
      <c r="AH12" s="211"/>
      <c r="AI12" s="212"/>
    </row>
    <row r="13" spans="1:36" ht="28" customHeight="1">
      <c r="B13" s="180"/>
      <c r="C13" s="181"/>
      <c r="D13" s="181"/>
      <c r="E13" s="181"/>
      <c r="F13" s="181"/>
      <c r="G13" s="181"/>
      <c r="H13" s="181"/>
      <c r="I13" s="181"/>
      <c r="J13" s="181"/>
      <c r="K13" s="181"/>
      <c r="L13" s="182"/>
      <c r="M13" s="217"/>
      <c r="N13" s="218"/>
      <c r="O13" s="219"/>
      <c r="P13" s="192"/>
      <c r="Q13" s="193"/>
      <c r="R13" s="194"/>
      <c r="S13" s="198"/>
      <c r="T13" s="198"/>
      <c r="U13" s="198"/>
      <c r="V13" s="198"/>
      <c r="W13" s="198"/>
      <c r="X13" s="199"/>
      <c r="Y13" s="200"/>
      <c r="Z13" s="200"/>
      <c r="AA13" s="200"/>
      <c r="AB13" s="201"/>
      <c r="AC13" s="184"/>
      <c r="AD13" s="185"/>
      <c r="AE13" s="185"/>
      <c r="AF13" s="185"/>
      <c r="AG13" s="185"/>
      <c r="AH13" s="185"/>
      <c r="AI13" s="186"/>
    </row>
    <row r="14" spans="1:36" ht="28" customHeight="1"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205"/>
      <c r="N14" s="206"/>
      <c r="O14" s="207"/>
      <c r="P14" s="192"/>
      <c r="Q14" s="193"/>
      <c r="R14" s="194"/>
      <c r="S14" s="198"/>
      <c r="T14" s="198"/>
      <c r="U14" s="198"/>
      <c r="V14" s="198"/>
      <c r="W14" s="198"/>
      <c r="X14" s="199">
        <f t="shared" ref="X14:X15" si="0">M14*S14</f>
        <v>0</v>
      </c>
      <c r="Y14" s="200"/>
      <c r="Z14" s="200"/>
      <c r="AA14" s="200"/>
      <c r="AB14" s="201"/>
      <c r="AC14" s="216"/>
      <c r="AD14" s="211"/>
      <c r="AE14" s="211"/>
      <c r="AF14" s="211"/>
      <c r="AG14" s="211"/>
      <c r="AH14" s="211"/>
      <c r="AI14" s="212"/>
    </row>
    <row r="15" spans="1:36" ht="28" customHeight="1">
      <c r="B15" s="180"/>
      <c r="C15" s="181"/>
      <c r="D15" s="181"/>
      <c r="E15" s="181"/>
      <c r="F15" s="181"/>
      <c r="G15" s="181"/>
      <c r="H15" s="181"/>
      <c r="I15" s="181"/>
      <c r="J15" s="181"/>
      <c r="K15" s="181"/>
      <c r="L15" s="182"/>
      <c r="M15" s="205"/>
      <c r="N15" s="206"/>
      <c r="O15" s="207"/>
      <c r="P15" s="192"/>
      <c r="Q15" s="193"/>
      <c r="R15" s="194"/>
      <c r="S15" s="198"/>
      <c r="T15" s="198"/>
      <c r="U15" s="198"/>
      <c r="V15" s="198"/>
      <c r="W15" s="198"/>
      <c r="X15" s="199">
        <f t="shared" si="0"/>
        <v>0</v>
      </c>
      <c r="Y15" s="200"/>
      <c r="Z15" s="200"/>
      <c r="AA15" s="200"/>
      <c r="AB15" s="201"/>
      <c r="AC15" s="180"/>
      <c r="AD15" s="181"/>
      <c r="AE15" s="181"/>
      <c r="AF15" s="181"/>
      <c r="AG15" s="181"/>
      <c r="AH15" s="181"/>
      <c r="AI15" s="182"/>
    </row>
    <row r="16" spans="1:36" ht="28" customHeight="1">
      <c r="B16" s="180"/>
      <c r="C16" s="181"/>
      <c r="D16" s="181"/>
      <c r="E16" s="181"/>
      <c r="F16" s="181"/>
      <c r="G16" s="181"/>
      <c r="H16" s="181"/>
      <c r="I16" s="181"/>
      <c r="J16" s="181"/>
      <c r="K16" s="181"/>
      <c r="L16" s="182"/>
      <c r="M16" s="205"/>
      <c r="N16" s="206"/>
      <c r="O16" s="207"/>
      <c r="P16" s="192"/>
      <c r="Q16" s="193"/>
      <c r="R16" s="194"/>
      <c r="S16" s="228"/>
      <c r="T16" s="228"/>
      <c r="U16" s="228"/>
      <c r="V16" s="191"/>
      <c r="W16" s="191"/>
      <c r="X16" s="195"/>
      <c r="Y16" s="226"/>
      <c r="Z16" s="226"/>
      <c r="AA16" s="226"/>
      <c r="AB16" s="227"/>
      <c r="AC16" s="180"/>
      <c r="AD16" s="181"/>
      <c r="AE16" s="181"/>
      <c r="AF16" s="181"/>
      <c r="AG16" s="181"/>
      <c r="AH16" s="181"/>
      <c r="AI16" s="182"/>
    </row>
    <row r="17" spans="2:35" ht="28" customHeight="1">
      <c r="B17" s="220"/>
      <c r="C17" s="221"/>
      <c r="D17" s="221"/>
      <c r="E17" s="221"/>
      <c r="F17" s="221"/>
      <c r="G17" s="221"/>
      <c r="H17" s="221"/>
      <c r="I17" s="221"/>
      <c r="J17" s="221"/>
      <c r="K17" s="221"/>
      <c r="L17" s="222"/>
      <c r="M17" s="217"/>
      <c r="N17" s="218"/>
      <c r="O17" s="219"/>
      <c r="P17" s="192"/>
      <c r="Q17" s="193"/>
      <c r="R17" s="194"/>
      <c r="S17" s="223"/>
      <c r="T17" s="224"/>
      <c r="U17" s="224"/>
      <c r="V17" s="224"/>
      <c r="W17" s="225"/>
      <c r="X17" s="195"/>
      <c r="Y17" s="226"/>
      <c r="Z17" s="226"/>
      <c r="AA17" s="226"/>
      <c r="AB17" s="227"/>
      <c r="AC17" s="180"/>
      <c r="AD17" s="181"/>
      <c r="AE17" s="181"/>
      <c r="AF17" s="181"/>
      <c r="AG17" s="181"/>
      <c r="AH17" s="181"/>
      <c r="AI17" s="182"/>
    </row>
    <row r="18" spans="2:35" ht="28" customHeight="1" thickBot="1">
      <c r="B18" s="233"/>
      <c r="C18" s="234"/>
      <c r="D18" s="234"/>
      <c r="E18" s="234"/>
      <c r="F18" s="234"/>
      <c r="G18" s="234"/>
      <c r="H18" s="234"/>
      <c r="I18" s="234"/>
      <c r="J18" s="234"/>
      <c r="K18" s="234"/>
      <c r="L18" s="235"/>
      <c r="M18" s="236"/>
      <c r="N18" s="237"/>
      <c r="O18" s="238"/>
      <c r="P18" s="177"/>
      <c r="Q18" s="178"/>
      <c r="R18" s="179"/>
      <c r="S18" s="239"/>
      <c r="T18" s="240"/>
      <c r="U18" s="240"/>
      <c r="V18" s="240"/>
      <c r="W18" s="240"/>
      <c r="X18" s="239"/>
      <c r="Y18" s="240"/>
      <c r="Z18" s="240"/>
      <c r="AA18" s="240"/>
      <c r="AB18" s="241"/>
      <c r="AC18" s="177"/>
      <c r="AD18" s="178"/>
      <c r="AE18" s="178"/>
      <c r="AF18" s="178"/>
      <c r="AG18" s="178"/>
      <c r="AH18" s="178"/>
      <c r="AI18" s="179"/>
    </row>
    <row r="19" spans="2:35" ht="28" customHeight="1" thickTop="1">
      <c r="B19" s="229" t="s">
        <v>1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30">
        <f>SUM(X9:AB18)</f>
        <v>0</v>
      </c>
      <c r="Y19" s="231"/>
      <c r="Z19" s="231"/>
      <c r="AA19" s="231"/>
      <c r="AB19" s="232"/>
      <c r="AC19" s="174"/>
      <c r="AD19" s="175"/>
      <c r="AE19" s="175"/>
      <c r="AF19" s="175"/>
      <c r="AG19" s="175"/>
      <c r="AH19" s="175"/>
      <c r="AI19" s="176"/>
    </row>
    <row r="20" spans="2:35">
      <c r="B20" s="81" t="s">
        <v>40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1"/>
      <c r="Q20" s="1"/>
      <c r="R20" s="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</row>
    <row r="21" spans="2:3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X21" s="24"/>
      <c r="Y21" s="24"/>
      <c r="Z21" s="24"/>
      <c r="AA21" s="24"/>
      <c r="AB21" s="24"/>
      <c r="AC21" s="24"/>
      <c r="AG21" s="24"/>
      <c r="AH21" s="24"/>
      <c r="AI21" s="24"/>
    </row>
    <row r="22" spans="2:3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G22" s="24"/>
      <c r="AH22" s="24"/>
      <c r="AI22" s="24"/>
    </row>
    <row r="23" spans="2:3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G23" s="24"/>
      <c r="AH23" s="24"/>
      <c r="AI23" s="24"/>
    </row>
    <row r="24" spans="2:3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G24" s="24"/>
      <c r="AH24" s="24"/>
      <c r="AI24" s="24"/>
    </row>
    <row r="25" spans="2:3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G25" s="24"/>
      <c r="AH25" s="24"/>
      <c r="AI25" s="24"/>
    </row>
    <row r="26" spans="2:3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G26" s="24"/>
      <c r="AH26" s="24"/>
      <c r="AI26" s="24"/>
    </row>
  </sheetData>
  <mergeCells count="116">
    <mergeCell ref="B26:L26"/>
    <mergeCell ref="M26:O26"/>
    <mergeCell ref="S26:W26"/>
    <mergeCell ref="X26:AA26"/>
    <mergeCell ref="AB26:AC26"/>
    <mergeCell ref="AG26:AI26"/>
    <mergeCell ref="B25:L25"/>
    <mergeCell ref="M25:O25"/>
    <mergeCell ref="S25:W25"/>
    <mergeCell ref="X25:AA25"/>
    <mergeCell ref="AB25:AC25"/>
    <mergeCell ref="AG25:AI25"/>
    <mergeCell ref="B24:L24"/>
    <mergeCell ref="M24:O24"/>
    <mergeCell ref="S24:W24"/>
    <mergeCell ref="X24:AA24"/>
    <mergeCell ref="AB24:AC24"/>
    <mergeCell ref="AG24:AI24"/>
    <mergeCell ref="AG22:AI22"/>
    <mergeCell ref="B23:L23"/>
    <mergeCell ref="M23:O23"/>
    <mergeCell ref="S23:W23"/>
    <mergeCell ref="X23:AA23"/>
    <mergeCell ref="AB23:AC23"/>
    <mergeCell ref="AG23:AI23"/>
    <mergeCell ref="B21:L21"/>
    <mergeCell ref="M21:O21"/>
    <mergeCell ref="X21:AA21"/>
    <mergeCell ref="AB21:AC21"/>
    <mergeCell ref="AG21:AI21"/>
    <mergeCell ref="B22:L22"/>
    <mergeCell ref="M22:O22"/>
    <mergeCell ref="S22:W22"/>
    <mergeCell ref="X22:AA22"/>
    <mergeCell ref="AB22:AC22"/>
    <mergeCell ref="B20:L20"/>
    <mergeCell ref="M20:O20"/>
    <mergeCell ref="S20:W20"/>
    <mergeCell ref="X20:AB20"/>
    <mergeCell ref="AC20:AI20"/>
    <mergeCell ref="B19:W19"/>
    <mergeCell ref="X19:AB19"/>
    <mergeCell ref="AC19:AI19"/>
    <mergeCell ref="B18:L18"/>
    <mergeCell ref="M18:O18"/>
    <mergeCell ref="P18:R18"/>
    <mergeCell ref="S18:W18"/>
    <mergeCell ref="X18:AB18"/>
    <mergeCell ref="AC18:AI18"/>
    <mergeCell ref="B15:L15"/>
    <mergeCell ref="M15:O15"/>
    <mergeCell ref="P15:R15"/>
    <mergeCell ref="S15:W15"/>
    <mergeCell ref="X15:AB15"/>
    <mergeCell ref="AC15:AI15"/>
    <mergeCell ref="B17:L17"/>
    <mergeCell ref="M17:O17"/>
    <mergeCell ref="P17:R17"/>
    <mergeCell ref="S17:W17"/>
    <mergeCell ref="X17:AB17"/>
    <mergeCell ref="AC17:AI17"/>
    <mergeCell ref="B16:L16"/>
    <mergeCell ref="M16:O16"/>
    <mergeCell ref="P16:R16"/>
    <mergeCell ref="S16:W16"/>
    <mergeCell ref="X16:AB16"/>
    <mergeCell ref="AC16:AI16"/>
    <mergeCell ref="B14:L14"/>
    <mergeCell ref="M14:O14"/>
    <mergeCell ref="P14:R14"/>
    <mergeCell ref="S14:W14"/>
    <mergeCell ref="X14:AB14"/>
    <mergeCell ref="AC14:AI14"/>
    <mergeCell ref="B13:L13"/>
    <mergeCell ref="M13:O13"/>
    <mergeCell ref="P13:R13"/>
    <mergeCell ref="S13:W13"/>
    <mergeCell ref="X13:AB13"/>
    <mergeCell ref="AC13:AI13"/>
    <mergeCell ref="B12:L12"/>
    <mergeCell ref="M12:O12"/>
    <mergeCell ref="P12:R12"/>
    <mergeCell ref="S12:W12"/>
    <mergeCell ref="X12:AB12"/>
    <mergeCell ref="AC12:AI12"/>
    <mergeCell ref="B11:L11"/>
    <mergeCell ref="M11:O11"/>
    <mergeCell ref="P11:R11"/>
    <mergeCell ref="S11:W11"/>
    <mergeCell ref="X11:AB11"/>
    <mergeCell ref="AC11:AI11"/>
    <mergeCell ref="B10:L10"/>
    <mergeCell ref="M10:O10"/>
    <mergeCell ref="P10:R10"/>
    <mergeCell ref="S10:W10"/>
    <mergeCell ref="X10:AB10"/>
    <mergeCell ref="AC10:AI10"/>
    <mergeCell ref="B9:L9"/>
    <mergeCell ref="M9:O9"/>
    <mergeCell ref="P9:R9"/>
    <mergeCell ref="S9:W9"/>
    <mergeCell ref="X9:AB9"/>
    <mergeCell ref="AC9:AI9"/>
    <mergeCell ref="B8:L8"/>
    <mergeCell ref="M8:O8"/>
    <mergeCell ref="P8:R8"/>
    <mergeCell ref="S8:W8"/>
    <mergeCell ref="X8:AB8"/>
    <mergeCell ref="AC8:AI8"/>
    <mergeCell ref="A3:AJ4"/>
    <mergeCell ref="B7:L7"/>
    <mergeCell ref="M7:O7"/>
    <mergeCell ref="P7:R7"/>
    <mergeCell ref="S7:W7"/>
    <mergeCell ref="X7:AB7"/>
    <mergeCell ref="AC7:AI7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E6B2A-7491-4B46-9545-AED62BBEEB98}">
  <dimension ref="A3:AJ26"/>
  <sheetViews>
    <sheetView showZeros="0" view="pageBreakPreview" zoomScaleNormal="100" zoomScaleSheetLayoutView="100" workbookViewId="0">
      <selection activeCell="B9" sqref="B9:L9"/>
    </sheetView>
  </sheetViews>
  <sheetFormatPr defaultColWidth="9" defaultRowHeight="13"/>
  <cols>
    <col min="1" max="18" width="3.6328125" customWidth="1"/>
    <col min="19" max="23" width="3.08984375" customWidth="1"/>
    <col min="24" max="28" width="4.08984375" customWidth="1"/>
    <col min="29" max="36" width="3.6328125" customWidth="1"/>
  </cols>
  <sheetData>
    <row r="3" spans="1:36" ht="13.5" customHeight="1">
      <c r="A3" s="47" t="str">
        <f>見積書表紙!B9&amp;"内訳書"</f>
        <v>平生町公共ライドシェア実証運行事業業務内訳書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ht="13.5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</row>
    <row r="5" spans="1:36" ht="14.25" customHeight="1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7" spans="1:36" ht="35.15" customHeight="1">
      <c r="A7" t="s">
        <v>0</v>
      </c>
      <c r="B7" s="65" t="s">
        <v>30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7" t="s">
        <v>27</v>
      </c>
      <c r="N7" s="67"/>
      <c r="O7" s="67"/>
      <c r="P7" s="68" t="s">
        <v>2</v>
      </c>
      <c r="Q7" s="69"/>
      <c r="R7" s="127"/>
      <c r="S7" s="68" t="s">
        <v>29</v>
      </c>
      <c r="T7" s="69"/>
      <c r="U7" s="69"/>
      <c r="V7" s="69"/>
      <c r="W7" s="69"/>
      <c r="X7" s="68" t="s">
        <v>28</v>
      </c>
      <c r="Y7" s="69"/>
      <c r="Z7" s="69"/>
      <c r="AA7" s="69"/>
      <c r="AB7" s="127"/>
      <c r="AC7" s="65" t="s">
        <v>3</v>
      </c>
      <c r="AD7" s="66"/>
      <c r="AE7" s="66"/>
      <c r="AF7" s="66"/>
      <c r="AG7" s="66"/>
      <c r="AH7" s="66"/>
      <c r="AI7" s="70"/>
    </row>
    <row r="8" spans="1:36" ht="28" customHeight="1">
      <c r="B8" s="190" t="str">
        <f>見積書表紙!A23</f>
        <v>（６）実証運行結果の検証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1"/>
      <c r="N8" s="191"/>
      <c r="O8" s="191"/>
      <c r="P8" s="192"/>
      <c r="Q8" s="193"/>
      <c r="R8" s="194"/>
      <c r="S8" s="191"/>
      <c r="T8" s="191"/>
      <c r="U8" s="191"/>
      <c r="V8" s="191"/>
      <c r="W8" s="191"/>
      <c r="X8" s="195"/>
      <c r="Y8" s="181"/>
      <c r="Z8" s="181"/>
      <c r="AA8" s="181"/>
      <c r="AB8" s="182"/>
      <c r="AC8" s="196"/>
      <c r="AD8" s="196"/>
      <c r="AE8" s="196"/>
      <c r="AF8" s="196"/>
      <c r="AG8" s="196"/>
      <c r="AH8" s="196"/>
      <c r="AI8" s="196"/>
    </row>
    <row r="9" spans="1:36" ht="28" customHeight="1">
      <c r="B9" s="191" t="s">
        <v>71</v>
      </c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205"/>
      <c r="N9" s="206"/>
      <c r="O9" s="207"/>
      <c r="P9" s="115" t="s">
        <v>4</v>
      </c>
      <c r="Q9" s="116"/>
      <c r="R9" s="117"/>
      <c r="S9" s="198"/>
      <c r="T9" s="198"/>
      <c r="U9" s="198"/>
      <c r="V9" s="198"/>
      <c r="W9" s="198"/>
      <c r="X9" s="199">
        <f>M9*S9</f>
        <v>0</v>
      </c>
      <c r="Y9" s="200"/>
      <c r="Z9" s="200"/>
      <c r="AA9" s="200"/>
      <c r="AB9" s="201"/>
      <c r="AC9" s="184" t="s">
        <v>59</v>
      </c>
      <c r="AD9" s="185"/>
      <c r="AE9" s="185"/>
      <c r="AF9" s="185"/>
      <c r="AG9" s="185"/>
      <c r="AH9" s="185"/>
      <c r="AI9" s="186"/>
    </row>
    <row r="10" spans="1:36" ht="28" customHeight="1">
      <c r="B10" s="202" t="s">
        <v>49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4"/>
      <c r="M10" s="205"/>
      <c r="N10" s="206"/>
      <c r="O10" s="207"/>
      <c r="P10" s="115" t="s">
        <v>4</v>
      </c>
      <c r="Q10" s="116"/>
      <c r="R10" s="117"/>
      <c r="S10" s="208"/>
      <c r="T10" s="209"/>
      <c r="U10" s="209"/>
      <c r="V10" s="209"/>
      <c r="W10" s="210"/>
      <c r="X10" s="208">
        <f>M10*S10</f>
        <v>0</v>
      </c>
      <c r="Y10" s="209"/>
      <c r="Z10" s="209"/>
      <c r="AA10" s="209"/>
      <c r="AB10" s="210"/>
      <c r="AC10" s="187" t="s">
        <v>69</v>
      </c>
      <c r="AD10" s="188"/>
      <c r="AE10" s="188"/>
      <c r="AF10" s="188"/>
      <c r="AG10" s="188"/>
      <c r="AH10" s="188"/>
      <c r="AI10" s="189"/>
    </row>
    <row r="11" spans="1:36" ht="28" customHeight="1">
      <c r="B11" s="191" t="s">
        <v>50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7"/>
      <c r="N11" s="197"/>
      <c r="O11" s="197"/>
      <c r="P11" s="115" t="s">
        <v>4</v>
      </c>
      <c r="Q11" s="116"/>
      <c r="R11" s="117"/>
      <c r="S11" s="198"/>
      <c r="T11" s="198"/>
      <c r="U11" s="198"/>
      <c r="V11" s="198"/>
      <c r="W11" s="198"/>
      <c r="X11" s="199">
        <f>M11*S11</f>
        <v>0</v>
      </c>
      <c r="Y11" s="200"/>
      <c r="Z11" s="200"/>
      <c r="AA11" s="200"/>
      <c r="AB11" s="201"/>
      <c r="AC11" s="187" t="s">
        <v>67</v>
      </c>
      <c r="AD11" s="188"/>
      <c r="AE11" s="188"/>
      <c r="AF11" s="188"/>
      <c r="AG11" s="188"/>
      <c r="AH11" s="188"/>
      <c r="AI11" s="189"/>
    </row>
    <row r="12" spans="1:36" ht="28" customHeight="1">
      <c r="B12" s="245" t="s">
        <v>75</v>
      </c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05"/>
      <c r="N12" s="206"/>
      <c r="O12" s="207"/>
      <c r="P12" s="115" t="s">
        <v>4</v>
      </c>
      <c r="Q12" s="116"/>
      <c r="R12" s="117"/>
      <c r="S12" s="198"/>
      <c r="T12" s="198"/>
      <c r="U12" s="198"/>
      <c r="V12" s="198"/>
      <c r="W12" s="198"/>
      <c r="X12" s="199">
        <f t="shared" ref="X12:X15" si="0">M12*S12</f>
        <v>0</v>
      </c>
      <c r="Y12" s="200"/>
      <c r="Z12" s="200"/>
      <c r="AA12" s="200"/>
      <c r="AB12" s="201"/>
      <c r="AC12" s="187" t="s">
        <v>68</v>
      </c>
      <c r="AD12" s="188"/>
      <c r="AE12" s="188"/>
      <c r="AF12" s="188"/>
      <c r="AG12" s="188"/>
      <c r="AH12" s="188"/>
      <c r="AI12" s="189"/>
    </row>
    <row r="13" spans="1:36" ht="28" customHeight="1">
      <c r="B13" s="191" t="s">
        <v>51</v>
      </c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205"/>
      <c r="N13" s="206"/>
      <c r="O13" s="207"/>
      <c r="P13" s="115" t="s">
        <v>4</v>
      </c>
      <c r="Q13" s="116"/>
      <c r="R13" s="117"/>
      <c r="S13" s="198"/>
      <c r="T13" s="198"/>
      <c r="U13" s="198"/>
      <c r="V13" s="198"/>
      <c r="W13" s="198"/>
      <c r="X13" s="199">
        <f t="shared" si="0"/>
        <v>0</v>
      </c>
      <c r="Y13" s="200"/>
      <c r="Z13" s="200"/>
      <c r="AA13" s="200"/>
      <c r="AB13" s="201"/>
      <c r="AC13" s="184" t="s">
        <v>60</v>
      </c>
      <c r="AD13" s="185"/>
      <c r="AE13" s="185"/>
      <c r="AF13" s="185"/>
      <c r="AG13" s="185"/>
      <c r="AH13" s="185"/>
      <c r="AI13" s="186"/>
    </row>
    <row r="14" spans="1:36" ht="28" customHeight="1"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205"/>
      <c r="N14" s="206"/>
      <c r="O14" s="207"/>
      <c r="P14" s="192"/>
      <c r="Q14" s="193"/>
      <c r="R14" s="194"/>
      <c r="S14" s="198"/>
      <c r="T14" s="198"/>
      <c r="U14" s="198"/>
      <c r="V14" s="198"/>
      <c r="W14" s="198"/>
      <c r="X14" s="199">
        <f t="shared" si="0"/>
        <v>0</v>
      </c>
      <c r="Y14" s="200"/>
      <c r="Z14" s="200"/>
      <c r="AA14" s="200"/>
      <c r="AB14" s="201"/>
      <c r="AC14" s="184"/>
      <c r="AD14" s="185"/>
      <c r="AE14" s="185"/>
      <c r="AF14" s="185"/>
      <c r="AG14" s="185"/>
      <c r="AH14" s="185"/>
      <c r="AI14" s="186"/>
    </row>
    <row r="15" spans="1:36" ht="28" customHeight="1">
      <c r="B15" s="180"/>
      <c r="C15" s="181"/>
      <c r="D15" s="181"/>
      <c r="E15" s="181"/>
      <c r="F15" s="181"/>
      <c r="G15" s="181"/>
      <c r="H15" s="181"/>
      <c r="I15" s="181"/>
      <c r="J15" s="181"/>
      <c r="K15" s="181"/>
      <c r="L15" s="182"/>
      <c r="M15" s="205"/>
      <c r="N15" s="206"/>
      <c r="O15" s="207"/>
      <c r="P15" s="192"/>
      <c r="Q15" s="193"/>
      <c r="R15" s="194"/>
      <c r="S15" s="198"/>
      <c r="T15" s="198"/>
      <c r="U15" s="198"/>
      <c r="V15" s="198"/>
      <c r="W15" s="198"/>
      <c r="X15" s="199">
        <f t="shared" si="0"/>
        <v>0</v>
      </c>
      <c r="Y15" s="200"/>
      <c r="Z15" s="200"/>
      <c r="AA15" s="200"/>
      <c r="AB15" s="201"/>
      <c r="AC15" s="242"/>
      <c r="AD15" s="243"/>
      <c r="AE15" s="243"/>
      <c r="AF15" s="243"/>
      <c r="AG15" s="243"/>
      <c r="AH15" s="243"/>
      <c r="AI15" s="244"/>
    </row>
    <row r="16" spans="1:36" ht="28" customHeight="1">
      <c r="B16" s="180"/>
      <c r="C16" s="181"/>
      <c r="D16" s="181"/>
      <c r="E16" s="181"/>
      <c r="F16" s="181"/>
      <c r="G16" s="181"/>
      <c r="H16" s="181"/>
      <c r="I16" s="181"/>
      <c r="J16" s="181"/>
      <c r="K16" s="181"/>
      <c r="L16" s="182"/>
      <c r="M16" s="205"/>
      <c r="N16" s="206"/>
      <c r="O16" s="207"/>
      <c r="P16" s="192"/>
      <c r="Q16" s="193"/>
      <c r="R16" s="194"/>
      <c r="S16" s="228"/>
      <c r="T16" s="228"/>
      <c r="U16" s="228"/>
      <c r="V16" s="191"/>
      <c r="W16" s="191"/>
      <c r="X16" s="195"/>
      <c r="Y16" s="226"/>
      <c r="Z16" s="226"/>
      <c r="AA16" s="226"/>
      <c r="AB16" s="227"/>
      <c r="AC16" s="242"/>
      <c r="AD16" s="243"/>
      <c r="AE16" s="243"/>
      <c r="AF16" s="243"/>
      <c r="AG16" s="243"/>
      <c r="AH16" s="243"/>
      <c r="AI16" s="244"/>
    </row>
    <row r="17" spans="2:35" ht="28" customHeight="1">
      <c r="B17" s="220"/>
      <c r="C17" s="221"/>
      <c r="D17" s="221"/>
      <c r="E17" s="221"/>
      <c r="F17" s="221"/>
      <c r="G17" s="221"/>
      <c r="H17" s="221"/>
      <c r="I17" s="221"/>
      <c r="J17" s="221"/>
      <c r="K17" s="221"/>
      <c r="L17" s="222"/>
      <c r="M17" s="217"/>
      <c r="N17" s="218"/>
      <c r="O17" s="219"/>
      <c r="P17" s="192"/>
      <c r="Q17" s="193"/>
      <c r="R17" s="194"/>
      <c r="S17" s="223"/>
      <c r="T17" s="224"/>
      <c r="U17" s="224"/>
      <c r="V17" s="224"/>
      <c r="W17" s="225"/>
      <c r="X17" s="195"/>
      <c r="Y17" s="226"/>
      <c r="Z17" s="226"/>
      <c r="AA17" s="226"/>
      <c r="AB17" s="227"/>
      <c r="AC17" s="180"/>
      <c r="AD17" s="181"/>
      <c r="AE17" s="181"/>
      <c r="AF17" s="181"/>
      <c r="AG17" s="181"/>
      <c r="AH17" s="181"/>
      <c r="AI17" s="182"/>
    </row>
    <row r="18" spans="2:35" ht="28" customHeight="1" thickBot="1">
      <c r="B18" s="233"/>
      <c r="C18" s="234"/>
      <c r="D18" s="234"/>
      <c r="E18" s="234"/>
      <c r="F18" s="234"/>
      <c r="G18" s="234"/>
      <c r="H18" s="234"/>
      <c r="I18" s="234"/>
      <c r="J18" s="234"/>
      <c r="K18" s="234"/>
      <c r="L18" s="235"/>
      <c r="M18" s="236"/>
      <c r="N18" s="237"/>
      <c r="O18" s="238"/>
      <c r="P18" s="177"/>
      <c r="Q18" s="178"/>
      <c r="R18" s="179"/>
      <c r="S18" s="239"/>
      <c r="T18" s="240"/>
      <c r="U18" s="240"/>
      <c r="V18" s="240"/>
      <c r="W18" s="240"/>
      <c r="X18" s="239"/>
      <c r="Y18" s="240"/>
      <c r="Z18" s="240"/>
      <c r="AA18" s="240"/>
      <c r="AB18" s="241"/>
      <c r="AC18" s="177"/>
      <c r="AD18" s="178"/>
      <c r="AE18" s="178"/>
      <c r="AF18" s="178"/>
      <c r="AG18" s="178"/>
      <c r="AH18" s="178"/>
      <c r="AI18" s="179"/>
    </row>
    <row r="19" spans="2:35" ht="28" customHeight="1" thickTop="1">
      <c r="B19" s="229" t="s">
        <v>1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30">
        <f>SUM(X9:AB18)</f>
        <v>0</v>
      </c>
      <c r="Y19" s="231"/>
      <c r="Z19" s="231"/>
      <c r="AA19" s="231"/>
      <c r="AB19" s="232"/>
      <c r="AC19" s="174"/>
      <c r="AD19" s="175"/>
      <c r="AE19" s="175"/>
      <c r="AF19" s="175"/>
      <c r="AG19" s="175"/>
      <c r="AH19" s="175"/>
      <c r="AI19" s="176"/>
    </row>
    <row r="20" spans="2:35">
      <c r="B20" s="81" t="s">
        <v>40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1"/>
      <c r="Q20" s="1"/>
      <c r="R20" s="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</row>
    <row r="21" spans="2:3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X21" s="24"/>
      <c r="Y21" s="24"/>
      <c r="Z21" s="24"/>
      <c r="AA21" s="24"/>
      <c r="AB21" s="24"/>
      <c r="AC21" s="24"/>
      <c r="AG21" s="24"/>
      <c r="AH21" s="24"/>
      <c r="AI21" s="24"/>
    </row>
    <row r="22" spans="2:3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G22" s="24"/>
      <c r="AH22" s="24"/>
      <c r="AI22" s="24"/>
    </row>
    <row r="23" spans="2:3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G23" s="24"/>
      <c r="AH23" s="24"/>
      <c r="AI23" s="24"/>
    </row>
    <row r="24" spans="2:3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G24" s="24"/>
      <c r="AH24" s="24"/>
      <c r="AI24" s="24"/>
    </row>
    <row r="25" spans="2:3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G25" s="24"/>
      <c r="AH25" s="24"/>
      <c r="AI25" s="24"/>
    </row>
    <row r="26" spans="2:3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G26" s="24"/>
      <c r="AH26" s="24"/>
      <c r="AI26" s="24"/>
    </row>
  </sheetData>
  <mergeCells count="116">
    <mergeCell ref="A3:AJ4"/>
    <mergeCell ref="B7:L7"/>
    <mergeCell ref="M7:O7"/>
    <mergeCell ref="P7:R7"/>
    <mergeCell ref="S7:W7"/>
    <mergeCell ref="X7:AB7"/>
    <mergeCell ref="AC7:AI7"/>
    <mergeCell ref="B10:L10"/>
    <mergeCell ref="M10:O10"/>
    <mergeCell ref="P10:R10"/>
    <mergeCell ref="S10:W10"/>
    <mergeCell ref="X10:AB10"/>
    <mergeCell ref="AC10:AI10"/>
    <mergeCell ref="B8:L8"/>
    <mergeCell ref="M8:O8"/>
    <mergeCell ref="P8:R8"/>
    <mergeCell ref="S8:W8"/>
    <mergeCell ref="X8:AB8"/>
    <mergeCell ref="AC8:AI8"/>
    <mergeCell ref="B13:L13"/>
    <mergeCell ref="M13:O13"/>
    <mergeCell ref="P13:R13"/>
    <mergeCell ref="S13:W13"/>
    <mergeCell ref="X13:AB13"/>
    <mergeCell ref="AC13:AI13"/>
    <mergeCell ref="B9:L9"/>
    <mergeCell ref="M9:O9"/>
    <mergeCell ref="P9:R9"/>
    <mergeCell ref="S9:W9"/>
    <mergeCell ref="X9:AB9"/>
    <mergeCell ref="AC9:AI9"/>
    <mergeCell ref="B12:L12"/>
    <mergeCell ref="M12:O12"/>
    <mergeCell ref="P12:R12"/>
    <mergeCell ref="S12:W12"/>
    <mergeCell ref="X12:AB12"/>
    <mergeCell ref="AC12:AI12"/>
    <mergeCell ref="B11:L11"/>
    <mergeCell ref="M11:O11"/>
    <mergeCell ref="P11:R11"/>
    <mergeCell ref="S11:W11"/>
    <mergeCell ref="X11:AB11"/>
    <mergeCell ref="AC11:AI11"/>
    <mergeCell ref="B15:L15"/>
    <mergeCell ref="M15:O15"/>
    <mergeCell ref="P15:R15"/>
    <mergeCell ref="S15:W15"/>
    <mergeCell ref="X15:AB15"/>
    <mergeCell ref="AC15:AI15"/>
    <mergeCell ref="B14:L14"/>
    <mergeCell ref="M14:O14"/>
    <mergeCell ref="P14:R14"/>
    <mergeCell ref="S14:W14"/>
    <mergeCell ref="X14:AB14"/>
    <mergeCell ref="AC14:AI14"/>
    <mergeCell ref="B17:L17"/>
    <mergeCell ref="M17:O17"/>
    <mergeCell ref="P17:R17"/>
    <mergeCell ref="S17:W17"/>
    <mergeCell ref="X17:AB17"/>
    <mergeCell ref="AC17:AI17"/>
    <mergeCell ref="B16:L16"/>
    <mergeCell ref="M16:O16"/>
    <mergeCell ref="P16:R16"/>
    <mergeCell ref="S16:W16"/>
    <mergeCell ref="X16:AB16"/>
    <mergeCell ref="AC16:AI16"/>
    <mergeCell ref="B19:W19"/>
    <mergeCell ref="X19:AB19"/>
    <mergeCell ref="AC19:AI19"/>
    <mergeCell ref="B20:L20"/>
    <mergeCell ref="M20:O20"/>
    <mergeCell ref="S20:W20"/>
    <mergeCell ref="X20:AB20"/>
    <mergeCell ref="AC20:AI20"/>
    <mergeCell ref="B18:L18"/>
    <mergeCell ref="M18:O18"/>
    <mergeCell ref="P18:R18"/>
    <mergeCell ref="S18:W18"/>
    <mergeCell ref="X18:AB18"/>
    <mergeCell ref="AC18:AI18"/>
    <mergeCell ref="B21:L21"/>
    <mergeCell ref="M21:O21"/>
    <mergeCell ref="X21:AA21"/>
    <mergeCell ref="AB21:AC21"/>
    <mergeCell ref="AG21:AI21"/>
    <mergeCell ref="B22:L22"/>
    <mergeCell ref="M22:O22"/>
    <mergeCell ref="S22:W22"/>
    <mergeCell ref="X22:AA22"/>
    <mergeCell ref="AB22:AC22"/>
    <mergeCell ref="B24:L24"/>
    <mergeCell ref="M24:O24"/>
    <mergeCell ref="S24:W24"/>
    <mergeCell ref="X24:AA24"/>
    <mergeCell ref="AB24:AC24"/>
    <mergeCell ref="AG24:AI24"/>
    <mergeCell ref="AG22:AI22"/>
    <mergeCell ref="B23:L23"/>
    <mergeCell ref="M23:O23"/>
    <mergeCell ref="S23:W23"/>
    <mergeCell ref="X23:AA23"/>
    <mergeCell ref="AB23:AC23"/>
    <mergeCell ref="AG23:AI23"/>
    <mergeCell ref="B26:L26"/>
    <mergeCell ref="M26:O26"/>
    <mergeCell ref="S26:W26"/>
    <mergeCell ref="X26:AA26"/>
    <mergeCell ref="AB26:AC26"/>
    <mergeCell ref="AG26:AI26"/>
    <mergeCell ref="B25:L25"/>
    <mergeCell ref="M25:O25"/>
    <mergeCell ref="S25:W25"/>
    <mergeCell ref="X25:AA25"/>
    <mergeCell ref="AB25:AC25"/>
    <mergeCell ref="AG25:AI25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5E7EE-A48D-451D-9E3F-8D6E753BEE7B}">
  <dimension ref="A3:AJ26"/>
  <sheetViews>
    <sheetView showZeros="0" view="pageBreakPreview" topLeftCell="A8" zoomScaleNormal="100" zoomScaleSheetLayoutView="100" workbookViewId="0">
      <selection activeCell="M15" sqref="M15:R15"/>
    </sheetView>
  </sheetViews>
  <sheetFormatPr defaultColWidth="9" defaultRowHeight="13"/>
  <cols>
    <col min="1" max="18" width="3.6328125" customWidth="1"/>
    <col min="19" max="23" width="3.08984375" customWidth="1"/>
    <col min="24" max="28" width="4.08984375" customWidth="1"/>
    <col min="29" max="36" width="3.6328125" customWidth="1"/>
  </cols>
  <sheetData>
    <row r="3" spans="1:36" ht="13.5" customHeight="1">
      <c r="A3" s="47" t="str">
        <f>見積書表紙!B9&amp;"内訳書"</f>
        <v>平生町公共ライドシェア実証運行事業業務内訳書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ht="13.5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</row>
    <row r="5" spans="1:36" ht="14.25" customHeight="1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7" spans="1:36" ht="35.15" customHeight="1">
      <c r="A7" t="s">
        <v>0</v>
      </c>
      <c r="B7" s="65" t="s">
        <v>30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7" t="s">
        <v>27</v>
      </c>
      <c r="N7" s="67"/>
      <c r="O7" s="67"/>
      <c r="P7" s="68" t="s">
        <v>2</v>
      </c>
      <c r="Q7" s="69"/>
      <c r="R7" s="127"/>
      <c r="S7" s="68" t="s">
        <v>29</v>
      </c>
      <c r="T7" s="69"/>
      <c r="U7" s="69"/>
      <c r="V7" s="69"/>
      <c r="W7" s="69"/>
      <c r="X7" s="68" t="s">
        <v>28</v>
      </c>
      <c r="Y7" s="69"/>
      <c r="Z7" s="69"/>
      <c r="AA7" s="69"/>
      <c r="AB7" s="127"/>
      <c r="AC7" s="65" t="s">
        <v>3</v>
      </c>
      <c r="AD7" s="66"/>
      <c r="AE7" s="66"/>
      <c r="AF7" s="66"/>
      <c r="AG7" s="66"/>
      <c r="AH7" s="66"/>
      <c r="AI7" s="70"/>
    </row>
    <row r="8" spans="1:36" ht="28" customHeight="1">
      <c r="B8" s="190" t="str">
        <f>見積書表紙!A24</f>
        <v>（７）実証運行期間中の費用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1"/>
      <c r="N8" s="191"/>
      <c r="O8" s="191"/>
      <c r="P8" s="192"/>
      <c r="Q8" s="193"/>
      <c r="R8" s="194"/>
      <c r="S8" s="191"/>
      <c r="T8" s="191"/>
      <c r="U8" s="191"/>
      <c r="V8" s="191"/>
      <c r="W8" s="191"/>
      <c r="X8" s="195"/>
      <c r="Y8" s="181"/>
      <c r="Z8" s="181"/>
      <c r="AA8" s="181"/>
      <c r="AB8" s="182"/>
      <c r="AC8" s="196"/>
      <c r="AD8" s="196"/>
      <c r="AE8" s="196"/>
      <c r="AF8" s="196"/>
      <c r="AG8" s="196"/>
      <c r="AH8" s="196"/>
      <c r="AI8" s="196"/>
    </row>
    <row r="9" spans="1:36" ht="28" customHeight="1">
      <c r="B9" s="202" t="s">
        <v>113</v>
      </c>
      <c r="C9" s="203"/>
      <c r="D9" s="203"/>
      <c r="E9" s="203"/>
      <c r="F9" s="203"/>
      <c r="G9" s="203"/>
      <c r="H9" s="203"/>
      <c r="I9" s="203"/>
      <c r="J9" s="203"/>
      <c r="K9" s="203"/>
      <c r="L9" s="204"/>
      <c r="M9" s="205"/>
      <c r="N9" s="206"/>
      <c r="O9" s="207"/>
      <c r="P9" s="250" t="s">
        <v>4</v>
      </c>
      <c r="Q9" s="251"/>
      <c r="R9" s="252"/>
      <c r="S9" s="208"/>
      <c r="T9" s="209"/>
      <c r="U9" s="209"/>
      <c r="V9" s="209"/>
      <c r="W9" s="210"/>
      <c r="X9" s="253">
        <f>M9*S9</f>
        <v>0</v>
      </c>
      <c r="Y9" s="254"/>
      <c r="Z9" s="254"/>
      <c r="AA9" s="254"/>
      <c r="AB9" s="255"/>
      <c r="AC9" s="146"/>
      <c r="AD9" s="147"/>
      <c r="AE9" s="147"/>
      <c r="AF9" s="147"/>
      <c r="AG9" s="147"/>
      <c r="AH9" s="147"/>
      <c r="AI9" s="148"/>
    </row>
    <row r="10" spans="1:36" ht="28" customHeight="1">
      <c r="B10" s="71" t="s">
        <v>54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54">
        <v>4</v>
      </c>
      <c r="N10" s="54"/>
      <c r="O10" s="54"/>
      <c r="P10" s="100" t="s">
        <v>55</v>
      </c>
      <c r="Q10" s="101"/>
      <c r="R10" s="102"/>
      <c r="S10" s="72"/>
      <c r="T10" s="72"/>
      <c r="U10" s="72"/>
      <c r="V10" s="72"/>
      <c r="W10" s="72"/>
      <c r="X10" s="143">
        <f t="shared" ref="X10" si="0">M10*S10</f>
        <v>0</v>
      </c>
      <c r="Y10" s="144"/>
      <c r="Z10" s="144"/>
      <c r="AA10" s="144"/>
      <c r="AB10" s="145"/>
      <c r="AC10" s="170" t="s">
        <v>81</v>
      </c>
      <c r="AD10" s="171"/>
      <c r="AE10" s="171"/>
      <c r="AF10" s="171"/>
      <c r="AG10" s="171"/>
      <c r="AH10" s="171"/>
      <c r="AI10" s="172"/>
    </row>
    <row r="11" spans="1:36" ht="28" customHeight="1">
      <c r="B11" s="71" t="s">
        <v>83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54">
        <v>1</v>
      </c>
      <c r="N11" s="54"/>
      <c r="O11" s="54"/>
      <c r="P11" s="100" t="s">
        <v>56</v>
      </c>
      <c r="Q11" s="101"/>
      <c r="R11" s="102"/>
      <c r="S11" s="72"/>
      <c r="T11" s="72"/>
      <c r="U11" s="72"/>
      <c r="V11" s="72"/>
      <c r="W11" s="72"/>
      <c r="X11" s="143">
        <f>M11*S11</f>
        <v>0</v>
      </c>
      <c r="Y11" s="144"/>
      <c r="Z11" s="144"/>
      <c r="AA11" s="144"/>
      <c r="AB11" s="145"/>
      <c r="AC11" s="170"/>
      <c r="AD11" s="171"/>
      <c r="AE11" s="171"/>
      <c r="AF11" s="171"/>
      <c r="AG11" s="171"/>
      <c r="AH11" s="171"/>
      <c r="AI11" s="172"/>
    </row>
    <row r="12" spans="1:36" ht="28" customHeight="1">
      <c r="B12" s="249" t="s">
        <v>114</v>
      </c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54">
        <v>4</v>
      </c>
      <c r="N12" s="54"/>
      <c r="O12" s="54"/>
      <c r="P12" s="100" t="s">
        <v>55</v>
      </c>
      <c r="Q12" s="101"/>
      <c r="R12" s="102"/>
      <c r="S12" s="198"/>
      <c r="T12" s="198"/>
      <c r="U12" s="198"/>
      <c r="V12" s="198"/>
      <c r="W12" s="198"/>
      <c r="X12" s="246">
        <f t="shared" ref="X12" si="1">M12*S12</f>
        <v>0</v>
      </c>
      <c r="Y12" s="247"/>
      <c r="Z12" s="247"/>
      <c r="AA12" s="247"/>
      <c r="AB12" s="248"/>
      <c r="AC12" s="216"/>
      <c r="AD12" s="211"/>
      <c r="AE12" s="211"/>
      <c r="AF12" s="211"/>
      <c r="AG12" s="211"/>
      <c r="AH12" s="211"/>
      <c r="AI12" s="212"/>
    </row>
    <row r="13" spans="1:36" ht="28" customHeight="1">
      <c r="B13" s="191" t="s">
        <v>115</v>
      </c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54">
        <v>4</v>
      </c>
      <c r="N13" s="54"/>
      <c r="O13" s="54"/>
      <c r="P13" s="100" t="s">
        <v>55</v>
      </c>
      <c r="Q13" s="101"/>
      <c r="R13" s="102"/>
      <c r="S13" s="198"/>
      <c r="T13" s="198"/>
      <c r="U13" s="198"/>
      <c r="V13" s="198"/>
      <c r="W13" s="198"/>
      <c r="X13" s="246">
        <f t="shared" ref="X13:X14" si="2">M13*S13</f>
        <v>0</v>
      </c>
      <c r="Y13" s="247"/>
      <c r="Z13" s="247"/>
      <c r="AA13" s="247"/>
      <c r="AB13" s="248"/>
      <c r="AC13" s="216"/>
      <c r="AD13" s="211"/>
      <c r="AE13" s="211"/>
      <c r="AF13" s="211"/>
      <c r="AG13" s="211"/>
      <c r="AH13" s="211"/>
      <c r="AI13" s="212"/>
    </row>
    <row r="14" spans="1:36" ht="28" customHeight="1">
      <c r="B14" s="180" t="s">
        <v>116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2"/>
      <c r="M14" s="54">
        <v>4</v>
      </c>
      <c r="N14" s="54"/>
      <c r="O14" s="54"/>
      <c r="P14" s="100" t="s">
        <v>55</v>
      </c>
      <c r="Q14" s="101"/>
      <c r="R14" s="102"/>
      <c r="S14" s="198"/>
      <c r="T14" s="198"/>
      <c r="U14" s="198"/>
      <c r="V14" s="198"/>
      <c r="W14" s="198"/>
      <c r="X14" s="246">
        <f t="shared" si="2"/>
        <v>0</v>
      </c>
      <c r="Y14" s="247"/>
      <c r="Z14" s="247"/>
      <c r="AA14" s="247"/>
      <c r="AB14" s="248"/>
      <c r="AC14" s="180"/>
      <c r="AD14" s="181"/>
      <c r="AE14" s="181"/>
      <c r="AF14" s="181"/>
      <c r="AG14" s="181"/>
      <c r="AH14" s="181"/>
      <c r="AI14" s="182"/>
    </row>
    <row r="15" spans="1:36" ht="28" customHeight="1">
      <c r="B15" s="180" t="s">
        <v>117</v>
      </c>
      <c r="C15" s="181"/>
      <c r="D15" s="181"/>
      <c r="E15" s="181"/>
      <c r="F15" s="181"/>
      <c r="G15" s="181"/>
      <c r="H15" s="181"/>
      <c r="I15" s="181"/>
      <c r="J15" s="181"/>
      <c r="K15" s="181"/>
      <c r="L15" s="182"/>
      <c r="M15" s="54">
        <v>4</v>
      </c>
      <c r="N15" s="54"/>
      <c r="O15" s="54"/>
      <c r="P15" s="100" t="s">
        <v>55</v>
      </c>
      <c r="Q15" s="101"/>
      <c r="R15" s="102"/>
      <c r="S15" s="228"/>
      <c r="T15" s="228"/>
      <c r="U15" s="228"/>
      <c r="V15" s="191"/>
      <c r="W15" s="191"/>
      <c r="X15" s="195"/>
      <c r="Y15" s="226"/>
      <c r="Z15" s="226"/>
      <c r="AA15" s="226"/>
      <c r="AB15" s="227"/>
      <c r="AC15" s="180"/>
      <c r="AD15" s="181"/>
      <c r="AE15" s="181"/>
      <c r="AF15" s="181"/>
      <c r="AG15" s="181"/>
      <c r="AH15" s="181"/>
      <c r="AI15" s="182"/>
    </row>
    <row r="16" spans="1:36" ht="28" customHeight="1">
      <c r="B16" s="180"/>
      <c r="C16" s="181"/>
      <c r="D16" s="181"/>
      <c r="E16" s="181"/>
      <c r="F16" s="181"/>
      <c r="G16" s="181"/>
      <c r="H16" s="181"/>
      <c r="I16" s="181"/>
      <c r="J16" s="181"/>
      <c r="K16" s="181"/>
      <c r="L16" s="182"/>
      <c r="M16" s="205"/>
      <c r="N16" s="206"/>
      <c r="O16" s="207"/>
      <c r="P16" s="192"/>
      <c r="Q16" s="193"/>
      <c r="R16" s="194"/>
      <c r="S16" s="228"/>
      <c r="T16" s="228"/>
      <c r="U16" s="228"/>
      <c r="V16" s="191"/>
      <c r="W16" s="191"/>
      <c r="X16" s="195"/>
      <c r="Y16" s="226"/>
      <c r="Z16" s="226"/>
      <c r="AA16" s="226"/>
      <c r="AB16" s="227"/>
      <c r="AC16" s="180"/>
      <c r="AD16" s="181"/>
      <c r="AE16" s="181"/>
      <c r="AF16" s="181"/>
      <c r="AG16" s="181"/>
      <c r="AH16" s="181"/>
      <c r="AI16" s="182"/>
    </row>
    <row r="17" spans="2:35" ht="28" customHeight="1">
      <c r="B17" s="220"/>
      <c r="C17" s="221"/>
      <c r="D17" s="221"/>
      <c r="E17" s="221"/>
      <c r="F17" s="221"/>
      <c r="G17" s="221"/>
      <c r="H17" s="221"/>
      <c r="I17" s="221"/>
      <c r="J17" s="221"/>
      <c r="K17" s="221"/>
      <c r="L17" s="222"/>
      <c r="M17" s="217"/>
      <c r="N17" s="218"/>
      <c r="O17" s="219"/>
      <c r="P17" s="192"/>
      <c r="Q17" s="193"/>
      <c r="R17" s="194"/>
      <c r="S17" s="223"/>
      <c r="T17" s="224"/>
      <c r="U17" s="224"/>
      <c r="V17" s="224"/>
      <c r="W17" s="225"/>
      <c r="X17" s="195"/>
      <c r="Y17" s="226"/>
      <c r="Z17" s="226"/>
      <c r="AA17" s="226"/>
      <c r="AB17" s="227"/>
      <c r="AC17" s="180"/>
      <c r="AD17" s="181"/>
      <c r="AE17" s="181"/>
      <c r="AF17" s="181"/>
      <c r="AG17" s="181"/>
      <c r="AH17" s="181"/>
      <c r="AI17" s="182"/>
    </row>
    <row r="18" spans="2:35" ht="28" customHeight="1" thickBot="1">
      <c r="B18" s="233"/>
      <c r="C18" s="234"/>
      <c r="D18" s="234"/>
      <c r="E18" s="234"/>
      <c r="F18" s="234"/>
      <c r="G18" s="234"/>
      <c r="H18" s="234"/>
      <c r="I18" s="234"/>
      <c r="J18" s="234"/>
      <c r="K18" s="234"/>
      <c r="L18" s="235"/>
      <c r="M18" s="236"/>
      <c r="N18" s="237"/>
      <c r="O18" s="238"/>
      <c r="P18" s="177"/>
      <c r="Q18" s="178"/>
      <c r="R18" s="179"/>
      <c r="S18" s="239"/>
      <c r="T18" s="240"/>
      <c r="U18" s="240"/>
      <c r="V18" s="240"/>
      <c r="W18" s="240"/>
      <c r="X18" s="239"/>
      <c r="Y18" s="240"/>
      <c r="Z18" s="240"/>
      <c r="AA18" s="240"/>
      <c r="AB18" s="241"/>
      <c r="AC18" s="177"/>
      <c r="AD18" s="178"/>
      <c r="AE18" s="178"/>
      <c r="AF18" s="178"/>
      <c r="AG18" s="178"/>
      <c r="AH18" s="178"/>
      <c r="AI18" s="179"/>
    </row>
    <row r="19" spans="2:35" ht="28" customHeight="1" thickTop="1">
      <c r="B19" s="229" t="s">
        <v>1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30">
        <f>SUM(X9:AB18)</f>
        <v>0</v>
      </c>
      <c r="Y19" s="231"/>
      <c r="Z19" s="231"/>
      <c r="AA19" s="231"/>
      <c r="AB19" s="232"/>
      <c r="AC19" s="174"/>
      <c r="AD19" s="175"/>
      <c r="AE19" s="175"/>
      <c r="AF19" s="175"/>
      <c r="AG19" s="175"/>
      <c r="AH19" s="175"/>
      <c r="AI19" s="176"/>
    </row>
    <row r="20" spans="2:35">
      <c r="B20" s="81" t="s">
        <v>40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1"/>
      <c r="Q20" s="1"/>
      <c r="R20" s="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</row>
    <row r="21" spans="2:3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X21" s="24"/>
      <c r="Y21" s="24"/>
      <c r="Z21" s="24"/>
      <c r="AA21" s="24"/>
      <c r="AB21" s="24"/>
      <c r="AC21" s="24"/>
      <c r="AG21" s="24"/>
      <c r="AH21" s="24"/>
      <c r="AI21" s="24"/>
    </row>
    <row r="22" spans="2:3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G22" s="24"/>
      <c r="AH22" s="24"/>
      <c r="AI22" s="24"/>
    </row>
    <row r="23" spans="2:3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G23" s="24"/>
      <c r="AH23" s="24"/>
      <c r="AI23" s="24"/>
    </row>
    <row r="24" spans="2:3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G24" s="24"/>
      <c r="AH24" s="24"/>
      <c r="AI24" s="24"/>
    </row>
    <row r="25" spans="2:3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G25" s="24"/>
      <c r="AH25" s="24"/>
      <c r="AI25" s="24"/>
    </row>
    <row r="26" spans="2:3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G26" s="24"/>
      <c r="AH26" s="24"/>
      <c r="AI26" s="24"/>
    </row>
  </sheetData>
  <mergeCells count="116">
    <mergeCell ref="A3:AJ4"/>
    <mergeCell ref="B7:L7"/>
    <mergeCell ref="M7:O7"/>
    <mergeCell ref="P7:R7"/>
    <mergeCell ref="S7:W7"/>
    <mergeCell ref="X7:AB7"/>
    <mergeCell ref="AC7:AI7"/>
    <mergeCell ref="B9:L9"/>
    <mergeCell ref="M9:O9"/>
    <mergeCell ref="P9:R9"/>
    <mergeCell ref="S9:W9"/>
    <mergeCell ref="X9:AB9"/>
    <mergeCell ref="AC9:AI9"/>
    <mergeCell ref="B8:L8"/>
    <mergeCell ref="M8:O8"/>
    <mergeCell ref="P8:R8"/>
    <mergeCell ref="S8:W8"/>
    <mergeCell ref="X8:AB8"/>
    <mergeCell ref="AC8:AI8"/>
    <mergeCell ref="B11:L11"/>
    <mergeCell ref="M11:O11"/>
    <mergeCell ref="P11:R11"/>
    <mergeCell ref="S11:W11"/>
    <mergeCell ref="X11:AB11"/>
    <mergeCell ref="AC11:AI11"/>
    <mergeCell ref="B10:L10"/>
    <mergeCell ref="M10:O10"/>
    <mergeCell ref="P10:R10"/>
    <mergeCell ref="S10:W10"/>
    <mergeCell ref="X10:AB10"/>
    <mergeCell ref="AC10:AI10"/>
    <mergeCell ref="B13:L13"/>
    <mergeCell ref="M13:O13"/>
    <mergeCell ref="P13:R13"/>
    <mergeCell ref="S13:W13"/>
    <mergeCell ref="X13:AB13"/>
    <mergeCell ref="AC13:AI13"/>
    <mergeCell ref="B12:L12"/>
    <mergeCell ref="M12:O12"/>
    <mergeCell ref="P12:R12"/>
    <mergeCell ref="S12:W12"/>
    <mergeCell ref="X12:AB12"/>
    <mergeCell ref="AC12:AI12"/>
    <mergeCell ref="B15:L15"/>
    <mergeCell ref="M15:O15"/>
    <mergeCell ref="P15:R15"/>
    <mergeCell ref="S15:W15"/>
    <mergeCell ref="X15:AB15"/>
    <mergeCell ref="AC15:AI15"/>
    <mergeCell ref="B14:L14"/>
    <mergeCell ref="M14:O14"/>
    <mergeCell ref="P14:R14"/>
    <mergeCell ref="S14:W14"/>
    <mergeCell ref="X14:AB14"/>
    <mergeCell ref="AC14:AI14"/>
    <mergeCell ref="B17:L17"/>
    <mergeCell ref="M17:O17"/>
    <mergeCell ref="P17:R17"/>
    <mergeCell ref="S17:W17"/>
    <mergeCell ref="X17:AB17"/>
    <mergeCell ref="AC17:AI17"/>
    <mergeCell ref="B16:L16"/>
    <mergeCell ref="M16:O16"/>
    <mergeCell ref="P16:R16"/>
    <mergeCell ref="S16:W16"/>
    <mergeCell ref="X16:AB16"/>
    <mergeCell ref="AC16:AI16"/>
    <mergeCell ref="B19:W19"/>
    <mergeCell ref="X19:AB19"/>
    <mergeCell ref="AC19:AI19"/>
    <mergeCell ref="B20:L20"/>
    <mergeCell ref="M20:O20"/>
    <mergeCell ref="S20:W20"/>
    <mergeCell ref="X20:AB20"/>
    <mergeCell ref="AC20:AI20"/>
    <mergeCell ref="B18:L18"/>
    <mergeCell ref="M18:O18"/>
    <mergeCell ref="P18:R18"/>
    <mergeCell ref="S18:W18"/>
    <mergeCell ref="X18:AB18"/>
    <mergeCell ref="AC18:AI18"/>
    <mergeCell ref="B21:L21"/>
    <mergeCell ref="M21:O21"/>
    <mergeCell ref="X21:AA21"/>
    <mergeCell ref="AB21:AC21"/>
    <mergeCell ref="AG21:AI21"/>
    <mergeCell ref="B22:L22"/>
    <mergeCell ref="M22:O22"/>
    <mergeCell ref="S22:W22"/>
    <mergeCell ref="X22:AA22"/>
    <mergeCell ref="AB22:AC22"/>
    <mergeCell ref="B24:L24"/>
    <mergeCell ref="M24:O24"/>
    <mergeCell ref="S24:W24"/>
    <mergeCell ref="X24:AA24"/>
    <mergeCell ref="AB24:AC24"/>
    <mergeCell ref="AG24:AI24"/>
    <mergeCell ref="AG22:AI22"/>
    <mergeCell ref="B23:L23"/>
    <mergeCell ref="M23:O23"/>
    <mergeCell ref="S23:W23"/>
    <mergeCell ref="X23:AA23"/>
    <mergeCell ref="AB23:AC23"/>
    <mergeCell ref="AG23:AI23"/>
    <mergeCell ref="B26:L26"/>
    <mergeCell ref="M26:O26"/>
    <mergeCell ref="S26:W26"/>
    <mergeCell ref="X26:AA26"/>
    <mergeCell ref="AB26:AC26"/>
    <mergeCell ref="AG26:AI26"/>
    <mergeCell ref="B25:L25"/>
    <mergeCell ref="M25:O25"/>
    <mergeCell ref="S25:W25"/>
    <mergeCell ref="X25:AA25"/>
    <mergeCell ref="AB25:AC25"/>
    <mergeCell ref="AG25:AI25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C6297-58EF-441F-AEA4-8AF8FB70DE1D}">
  <dimension ref="A3:AJ26"/>
  <sheetViews>
    <sheetView showZeros="0" view="pageBreakPreview" topLeftCell="A4" zoomScaleNormal="100" zoomScaleSheetLayoutView="100" workbookViewId="0">
      <selection activeCell="B12" sqref="B12:L12"/>
    </sheetView>
  </sheetViews>
  <sheetFormatPr defaultColWidth="9" defaultRowHeight="13"/>
  <cols>
    <col min="1" max="18" width="3.6328125" customWidth="1"/>
    <col min="19" max="23" width="3.08984375" customWidth="1"/>
    <col min="24" max="28" width="4.08984375" customWidth="1"/>
    <col min="29" max="36" width="3.6328125" customWidth="1"/>
  </cols>
  <sheetData>
    <row r="3" spans="1:36" ht="13.5" customHeight="1">
      <c r="A3" s="47" t="str">
        <f>見積書表紙!B9&amp;"内訳書"</f>
        <v>平生町公共ライドシェア実証運行事業業務内訳書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ht="13.5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</row>
    <row r="5" spans="1:36" ht="14.25" customHeight="1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7" spans="1:36" ht="35.15" customHeight="1">
      <c r="A7" t="s">
        <v>0</v>
      </c>
      <c r="B7" s="65" t="s">
        <v>30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7" t="s">
        <v>27</v>
      </c>
      <c r="N7" s="67"/>
      <c r="O7" s="67"/>
      <c r="P7" s="68" t="s">
        <v>2</v>
      </c>
      <c r="Q7" s="69"/>
      <c r="R7" s="127"/>
      <c r="S7" s="68" t="s">
        <v>29</v>
      </c>
      <c r="T7" s="69"/>
      <c r="U7" s="69"/>
      <c r="V7" s="69"/>
      <c r="W7" s="69"/>
      <c r="X7" s="68" t="s">
        <v>28</v>
      </c>
      <c r="Y7" s="69"/>
      <c r="Z7" s="69"/>
      <c r="AA7" s="69"/>
      <c r="AB7" s="127"/>
      <c r="AC7" s="65" t="s">
        <v>3</v>
      </c>
      <c r="AD7" s="66"/>
      <c r="AE7" s="66"/>
      <c r="AF7" s="66"/>
      <c r="AG7" s="66"/>
      <c r="AH7" s="66"/>
      <c r="AI7" s="70"/>
    </row>
    <row r="8" spans="1:36" ht="28" customHeight="1">
      <c r="B8" s="190" t="str">
        <f>見積書表紙!A25</f>
        <v>（８）地域公共交通協議会等の運営支援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1"/>
      <c r="N8" s="191"/>
      <c r="O8" s="191"/>
      <c r="P8" s="192"/>
      <c r="Q8" s="193"/>
      <c r="R8" s="194"/>
      <c r="S8" s="191"/>
      <c r="T8" s="191"/>
      <c r="U8" s="191"/>
      <c r="V8" s="191"/>
      <c r="W8" s="191"/>
      <c r="X8" s="195"/>
      <c r="Y8" s="181"/>
      <c r="Z8" s="181"/>
      <c r="AA8" s="181"/>
      <c r="AB8" s="182"/>
      <c r="AC8" s="196"/>
      <c r="AD8" s="196"/>
      <c r="AE8" s="196"/>
      <c r="AF8" s="196"/>
      <c r="AG8" s="196"/>
      <c r="AH8" s="196"/>
      <c r="AI8" s="196"/>
    </row>
    <row r="9" spans="1:36" ht="28" customHeight="1">
      <c r="B9" s="202" t="s">
        <v>61</v>
      </c>
      <c r="C9" s="203"/>
      <c r="D9" s="203"/>
      <c r="E9" s="203"/>
      <c r="F9" s="203"/>
      <c r="G9" s="203"/>
      <c r="H9" s="203"/>
      <c r="I9" s="203"/>
      <c r="J9" s="203"/>
      <c r="K9" s="203"/>
      <c r="L9" s="204"/>
      <c r="M9" s="205"/>
      <c r="N9" s="206"/>
      <c r="O9" s="207"/>
      <c r="P9" s="250" t="s">
        <v>4</v>
      </c>
      <c r="Q9" s="251"/>
      <c r="R9" s="252"/>
      <c r="S9" s="208"/>
      <c r="T9" s="209"/>
      <c r="U9" s="209"/>
      <c r="V9" s="209"/>
      <c r="W9" s="210"/>
      <c r="X9" s="253">
        <f>M9*S9</f>
        <v>0</v>
      </c>
      <c r="Y9" s="254"/>
      <c r="Z9" s="254"/>
      <c r="AA9" s="254"/>
      <c r="AB9" s="255"/>
      <c r="AC9" s="146" t="s">
        <v>62</v>
      </c>
      <c r="AD9" s="147"/>
      <c r="AE9" s="147"/>
      <c r="AF9" s="147"/>
      <c r="AG9" s="147"/>
      <c r="AH9" s="147"/>
      <c r="AI9" s="148"/>
    </row>
    <row r="10" spans="1:36" ht="28" customHeight="1">
      <c r="B10" s="191" t="s">
        <v>120</v>
      </c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7"/>
      <c r="N10" s="197"/>
      <c r="O10" s="197"/>
      <c r="P10" s="192" t="s">
        <v>4</v>
      </c>
      <c r="Q10" s="193"/>
      <c r="R10" s="194"/>
      <c r="S10" s="198"/>
      <c r="T10" s="198"/>
      <c r="U10" s="198"/>
      <c r="V10" s="198"/>
      <c r="W10" s="198"/>
      <c r="X10" s="246">
        <f t="shared" ref="X10:X14" si="0">M10*S10</f>
        <v>0</v>
      </c>
      <c r="Y10" s="247"/>
      <c r="Z10" s="247"/>
      <c r="AA10" s="247"/>
      <c r="AB10" s="248"/>
      <c r="AC10" s="146" t="s">
        <v>74</v>
      </c>
      <c r="AD10" s="147"/>
      <c r="AE10" s="147"/>
      <c r="AF10" s="147"/>
      <c r="AG10" s="147"/>
      <c r="AH10" s="147"/>
      <c r="AI10" s="148"/>
    </row>
    <row r="11" spans="1:36" ht="28" customHeight="1">
      <c r="B11" s="245" t="s">
        <v>118</v>
      </c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05"/>
      <c r="N11" s="206"/>
      <c r="O11" s="207"/>
      <c r="P11" s="192" t="s">
        <v>4</v>
      </c>
      <c r="Q11" s="193"/>
      <c r="R11" s="194"/>
      <c r="S11" s="198"/>
      <c r="T11" s="198"/>
      <c r="U11" s="198"/>
      <c r="V11" s="198"/>
      <c r="W11" s="198"/>
      <c r="X11" s="246">
        <f t="shared" si="0"/>
        <v>0</v>
      </c>
      <c r="Y11" s="247"/>
      <c r="Z11" s="247"/>
      <c r="AA11" s="247"/>
      <c r="AB11" s="248"/>
      <c r="AC11" s="146" t="s">
        <v>119</v>
      </c>
      <c r="AD11" s="147"/>
      <c r="AE11" s="147"/>
      <c r="AF11" s="147"/>
      <c r="AG11" s="147"/>
      <c r="AH11" s="147"/>
      <c r="AI11" s="148"/>
    </row>
    <row r="12" spans="1:36" ht="28" customHeight="1"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205"/>
      <c r="N12" s="206"/>
      <c r="O12" s="207"/>
      <c r="P12" s="192"/>
      <c r="Q12" s="193"/>
      <c r="R12" s="194"/>
      <c r="S12" s="198"/>
      <c r="T12" s="198"/>
      <c r="U12" s="198"/>
      <c r="V12" s="198"/>
      <c r="W12" s="198"/>
      <c r="X12" s="246">
        <f t="shared" si="0"/>
        <v>0</v>
      </c>
      <c r="Y12" s="247"/>
      <c r="Z12" s="247"/>
      <c r="AA12" s="247"/>
      <c r="AB12" s="248"/>
      <c r="AC12" s="216"/>
      <c r="AD12" s="211"/>
      <c r="AE12" s="211"/>
      <c r="AF12" s="211"/>
      <c r="AG12" s="211"/>
      <c r="AH12" s="211"/>
      <c r="AI12" s="212"/>
    </row>
    <row r="13" spans="1:36" ht="28" customHeight="1"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205"/>
      <c r="N13" s="206"/>
      <c r="O13" s="207"/>
      <c r="P13" s="192"/>
      <c r="Q13" s="193"/>
      <c r="R13" s="194"/>
      <c r="S13" s="198"/>
      <c r="T13" s="198"/>
      <c r="U13" s="198"/>
      <c r="V13" s="198"/>
      <c r="W13" s="198"/>
      <c r="X13" s="246">
        <f t="shared" si="0"/>
        <v>0</v>
      </c>
      <c r="Y13" s="247"/>
      <c r="Z13" s="247"/>
      <c r="AA13" s="247"/>
      <c r="AB13" s="248"/>
      <c r="AC13" s="216"/>
      <c r="AD13" s="211"/>
      <c r="AE13" s="211"/>
      <c r="AF13" s="211"/>
      <c r="AG13" s="211"/>
      <c r="AH13" s="211"/>
      <c r="AI13" s="212"/>
    </row>
    <row r="14" spans="1:36" ht="28" customHeight="1">
      <c r="B14" s="180"/>
      <c r="C14" s="181"/>
      <c r="D14" s="181"/>
      <c r="E14" s="181"/>
      <c r="F14" s="181"/>
      <c r="G14" s="181"/>
      <c r="H14" s="181"/>
      <c r="I14" s="181"/>
      <c r="J14" s="181"/>
      <c r="K14" s="181"/>
      <c r="L14" s="182"/>
      <c r="M14" s="205"/>
      <c r="N14" s="206"/>
      <c r="O14" s="207"/>
      <c r="P14" s="192"/>
      <c r="Q14" s="193"/>
      <c r="R14" s="194"/>
      <c r="S14" s="198"/>
      <c r="T14" s="198"/>
      <c r="U14" s="198"/>
      <c r="V14" s="198"/>
      <c r="W14" s="198"/>
      <c r="X14" s="246">
        <f t="shared" si="0"/>
        <v>0</v>
      </c>
      <c r="Y14" s="247"/>
      <c r="Z14" s="247"/>
      <c r="AA14" s="247"/>
      <c r="AB14" s="248"/>
      <c r="AC14" s="180"/>
      <c r="AD14" s="181"/>
      <c r="AE14" s="181"/>
      <c r="AF14" s="181"/>
      <c r="AG14" s="181"/>
      <c r="AH14" s="181"/>
      <c r="AI14" s="182"/>
    </row>
    <row r="15" spans="1:36" ht="28" customHeight="1">
      <c r="B15" s="180"/>
      <c r="C15" s="181"/>
      <c r="D15" s="181"/>
      <c r="E15" s="181"/>
      <c r="F15" s="181"/>
      <c r="G15" s="181"/>
      <c r="H15" s="181"/>
      <c r="I15" s="181"/>
      <c r="J15" s="181"/>
      <c r="K15" s="181"/>
      <c r="L15" s="182"/>
      <c r="M15" s="205"/>
      <c r="N15" s="206"/>
      <c r="O15" s="207"/>
      <c r="P15" s="192"/>
      <c r="Q15" s="193"/>
      <c r="R15" s="194"/>
      <c r="S15" s="228"/>
      <c r="T15" s="228"/>
      <c r="U15" s="228"/>
      <c r="V15" s="191"/>
      <c r="W15" s="191"/>
      <c r="X15" s="195"/>
      <c r="Y15" s="226"/>
      <c r="Z15" s="226"/>
      <c r="AA15" s="226"/>
      <c r="AB15" s="227"/>
      <c r="AC15" s="180"/>
      <c r="AD15" s="181"/>
      <c r="AE15" s="181"/>
      <c r="AF15" s="181"/>
      <c r="AG15" s="181"/>
      <c r="AH15" s="181"/>
      <c r="AI15" s="182"/>
    </row>
    <row r="16" spans="1:36" ht="28" customHeight="1">
      <c r="B16" s="180"/>
      <c r="C16" s="181"/>
      <c r="D16" s="181"/>
      <c r="E16" s="181"/>
      <c r="F16" s="181"/>
      <c r="G16" s="181"/>
      <c r="H16" s="181"/>
      <c r="I16" s="181"/>
      <c r="J16" s="181"/>
      <c r="K16" s="181"/>
      <c r="L16" s="182"/>
      <c r="M16" s="205"/>
      <c r="N16" s="206"/>
      <c r="O16" s="207"/>
      <c r="P16" s="192"/>
      <c r="Q16" s="193"/>
      <c r="R16" s="194"/>
      <c r="S16" s="228"/>
      <c r="T16" s="228"/>
      <c r="U16" s="228"/>
      <c r="V16" s="191"/>
      <c r="W16" s="191"/>
      <c r="X16" s="195"/>
      <c r="Y16" s="226"/>
      <c r="Z16" s="226"/>
      <c r="AA16" s="226"/>
      <c r="AB16" s="227"/>
      <c r="AC16" s="180"/>
      <c r="AD16" s="181"/>
      <c r="AE16" s="181"/>
      <c r="AF16" s="181"/>
      <c r="AG16" s="181"/>
      <c r="AH16" s="181"/>
      <c r="AI16" s="182"/>
    </row>
    <row r="17" spans="2:35" ht="28" customHeight="1">
      <c r="B17" s="220"/>
      <c r="C17" s="221"/>
      <c r="D17" s="221"/>
      <c r="E17" s="221"/>
      <c r="F17" s="221"/>
      <c r="G17" s="221"/>
      <c r="H17" s="221"/>
      <c r="I17" s="221"/>
      <c r="J17" s="221"/>
      <c r="K17" s="221"/>
      <c r="L17" s="222"/>
      <c r="M17" s="217"/>
      <c r="N17" s="218"/>
      <c r="O17" s="219"/>
      <c r="P17" s="192"/>
      <c r="Q17" s="193"/>
      <c r="R17" s="194"/>
      <c r="S17" s="223"/>
      <c r="T17" s="224"/>
      <c r="U17" s="224"/>
      <c r="V17" s="224"/>
      <c r="W17" s="225"/>
      <c r="X17" s="195"/>
      <c r="Y17" s="226"/>
      <c r="Z17" s="226"/>
      <c r="AA17" s="226"/>
      <c r="AB17" s="227"/>
      <c r="AC17" s="180"/>
      <c r="AD17" s="181"/>
      <c r="AE17" s="181"/>
      <c r="AF17" s="181"/>
      <c r="AG17" s="181"/>
      <c r="AH17" s="181"/>
      <c r="AI17" s="182"/>
    </row>
    <row r="18" spans="2:35" ht="28" customHeight="1" thickBot="1">
      <c r="B18" s="233"/>
      <c r="C18" s="234"/>
      <c r="D18" s="234"/>
      <c r="E18" s="234"/>
      <c r="F18" s="234"/>
      <c r="G18" s="234"/>
      <c r="H18" s="234"/>
      <c r="I18" s="234"/>
      <c r="J18" s="234"/>
      <c r="K18" s="234"/>
      <c r="L18" s="235"/>
      <c r="M18" s="236"/>
      <c r="N18" s="237"/>
      <c r="O18" s="238"/>
      <c r="P18" s="177"/>
      <c r="Q18" s="178"/>
      <c r="R18" s="179"/>
      <c r="S18" s="239"/>
      <c r="T18" s="240"/>
      <c r="U18" s="240"/>
      <c r="V18" s="240"/>
      <c r="W18" s="240"/>
      <c r="X18" s="239"/>
      <c r="Y18" s="240"/>
      <c r="Z18" s="240"/>
      <c r="AA18" s="240"/>
      <c r="AB18" s="241"/>
      <c r="AC18" s="177"/>
      <c r="AD18" s="178"/>
      <c r="AE18" s="178"/>
      <c r="AF18" s="178"/>
      <c r="AG18" s="178"/>
      <c r="AH18" s="178"/>
      <c r="AI18" s="179"/>
    </row>
    <row r="19" spans="2:35" ht="28" customHeight="1" thickTop="1">
      <c r="B19" s="229" t="s">
        <v>1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30">
        <f>SUM(X9:AB18)</f>
        <v>0</v>
      </c>
      <c r="Y19" s="231"/>
      <c r="Z19" s="231"/>
      <c r="AA19" s="231"/>
      <c r="AB19" s="232"/>
      <c r="AC19" s="174"/>
      <c r="AD19" s="175"/>
      <c r="AE19" s="175"/>
      <c r="AF19" s="175"/>
      <c r="AG19" s="175"/>
      <c r="AH19" s="175"/>
      <c r="AI19" s="176"/>
    </row>
    <row r="20" spans="2:35">
      <c r="B20" s="81" t="s">
        <v>40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1"/>
      <c r="Q20" s="1"/>
      <c r="R20" s="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</row>
    <row r="21" spans="2:3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X21" s="24"/>
      <c r="Y21" s="24"/>
      <c r="Z21" s="24"/>
      <c r="AA21" s="24"/>
      <c r="AB21" s="24"/>
      <c r="AC21" s="24"/>
      <c r="AG21" s="24"/>
      <c r="AH21" s="24"/>
      <c r="AI21" s="24"/>
    </row>
    <row r="22" spans="2:3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G22" s="24"/>
      <c r="AH22" s="24"/>
      <c r="AI22" s="24"/>
    </row>
    <row r="23" spans="2:3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G23" s="24"/>
      <c r="AH23" s="24"/>
      <c r="AI23" s="24"/>
    </row>
    <row r="24" spans="2:3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G24" s="24"/>
      <c r="AH24" s="24"/>
      <c r="AI24" s="24"/>
    </row>
    <row r="25" spans="2:3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G25" s="24"/>
      <c r="AH25" s="24"/>
      <c r="AI25" s="24"/>
    </row>
    <row r="26" spans="2:3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G26" s="24"/>
      <c r="AH26" s="24"/>
      <c r="AI26" s="24"/>
    </row>
  </sheetData>
  <mergeCells count="116">
    <mergeCell ref="B26:L26"/>
    <mergeCell ref="M26:O26"/>
    <mergeCell ref="S26:W26"/>
    <mergeCell ref="X26:AA26"/>
    <mergeCell ref="AB26:AC26"/>
    <mergeCell ref="AG26:AI26"/>
    <mergeCell ref="B25:L25"/>
    <mergeCell ref="M25:O25"/>
    <mergeCell ref="S25:W25"/>
    <mergeCell ref="X25:AA25"/>
    <mergeCell ref="AB25:AC25"/>
    <mergeCell ref="AG25:AI25"/>
    <mergeCell ref="B24:L24"/>
    <mergeCell ref="M24:O24"/>
    <mergeCell ref="S24:W24"/>
    <mergeCell ref="X24:AA24"/>
    <mergeCell ref="AB24:AC24"/>
    <mergeCell ref="AG24:AI24"/>
    <mergeCell ref="AG22:AI22"/>
    <mergeCell ref="B23:L23"/>
    <mergeCell ref="M23:O23"/>
    <mergeCell ref="S23:W23"/>
    <mergeCell ref="X23:AA23"/>
    <mergeCell ref="AB23:AC23"/>
    <mergeCell ref="AG23:AI23"/>
    <mergeCell ref="B21:L21"/>
    <mergeCell ref="M21:O21"/>
    <mergeCell ref="X21:AA21"/>
    <mergeCell ref="AB21:AC21"/>
    <mergeCell ref="AG21:AI21"/>
    <mergeCell ref="B22:L22"/>
    <mergeCell ref="M22:O22"/>
    <mergeCell ref="S22:W22"/>
    <mergeCell ref="X22:AA22"/>
    <mergeCell ref="AB22:AC22"/>
    <mergeCell ref="B19:W19"/>
    <mergeCell ref="X19:AB19"/>
    <mergeCell ref="AC19:AI19"/>
    <mergeCell ref="B20:L20"/>
    <mergeCell ref="M20:O20"/>
    <mergeCell ref="S20:W20"/>
    <mergeCell ref="X20:AB20"/>
    <mergeCell ref="AC20:AI20"/>
    <mergeCell ref="B18:L18"/>
    <mergeCell ref="M18:O18"/>
    <mergeCell ref="P18:R18"/>
    <mergeCell ref="S18:W18"/>
    <mergeCell ref="X18:AB18"/>
    <mergeCell ref="AC18:AI18"/>
    <mergeCell ref="B17:L17"/>
    <mergeCell ref="M17:O17"/>
    <mergeCell ref="P17:R17"/>
    <mergeCell ref="S17:W17"/>
    <mergeCell ref="X17:AB17"/>
    <mergeCell ref="AC17:AI17"/>
    <mergeCell ref="B16:L16"/>
    <mergeCell ref="M16:O16"/>
    <mergeCell ref="P16:R16"/>
    <mergeCell ref="S16:W16"/>
    <mergeCell ref="X16:AB16"/>
    <mergeCell ref="AC16:AI16"/>
    <mergeCell ref="B15:L15"/>
    <mergeCell ref="M15:O15"/>
    <mergeCell ref="P15:R15"/>
    <mergeCell ref="S15:W15"/>
    <mergeCell ref="X15:AB15"/>
    <mergeCell ref="AC15:AI15"/>
    <mergeCell ref="B14:L14"/>
    <mergeCell ref="M14:O14"/>
    <mergeCell ref="P14:R14"/>
    <mergeCell ref="S14:W14"/>
    <mergeCell ref="X14:AB14"/>
    <mergeCell ref="AC14:AI14"/>
    <mergeCell ref="B13:L13"/>
    <mergeCell ref="M13:O13"/>
    <mergeCell ref="P13:R13"/>
    <mergeCell ref="S13:W13"/>
    <mergeCell ref="X13:AB13"/>
    <mergeCell ref="AC13:AI13"/>
    <mergeCell ref="B12:L12"/>
    <mergeCell ref="M12:O12"/>
    <mergeCell ref="P12:R12"/>
    <mergeCell ref="S12:W12"/>
    <mergeCell ref="X12:AB12"/>
    <mergeCell ref="AC12:AI12"/>
    <mergeCell ref="B11:L11"/>
    <mergeCell ref="M11:O11"/>
    <mergeCell ref="P11:R11"/>
    <mergeCell ref="S11:W11"/>
    <mergeCell ref="X11:AB11"/>
    <mergeCell ref="AC11:AI11"/>
    <mergeCell ref="B10:L10"/>
    <mergeCell ref="M10:O10"/>
    <mergeCell ref="P10:R10"/>
    <mergeCell ref="S10:W10"/>
    <mergeCell ref="X10:AB10"/>
    <mergeCell ref="AC10:AI10"/>
    <mergeCell ref="A3:AJ4"/>
    <mergeCell ref="B7:L7"/>
    <mergeCell ref="M7:O7"/>
    <mergeCell ref="P7:R7"/>
    <mergeCell ref="S7:W7"/>
    <mergeCell ref="X7:AB7"/>
    <mergeCell ref="AC7:AI7"/>
    <mergeCell ref="B9:L9"/>
    <mergeCell ref="M9:O9"/>
    <mergeCell ref="P9:R9"/>
    <mergeCell ref="S9:W9"/>
    <mergeCell ref="X9:AB9"/>
    <mergeCell ref="AC9:AI9"/>
    <mergeCell ref="B8:L8"/>
    <mergeCell ref="M8:O8"/>
    <mergeCell ref="P8:R8"/>
    <mergeCell ref="S8:W8"/>
    <mergeCell ref="X8:AB8"/>
    <mergeCell ref="AC8:AI8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見積書表紙</vt:lpstr>
      <vt:lpstr>内訳（1</vt:lpstr>
      <vt:lpstr>内訳 (2</vt:lpstr>
      <vt:lpstr>内訳 (3</vt:lpstr>
      <vt:lpstr>内訳 (4</vt:lpstr>
      <vt:lpstr>内訳 (5</vt:lpstr>
      <vt:lpstr>内訳 (6</vt:lpstr>
      <vt:lpstr>内訳 (7</vt:lpstr>
      <vt:lpstr>内訳 (8</vt:lpstr>
      <vt:lpstr>見積書表紙!Print_Area</vt:lpstr>
      <vt:lpstr>'内訳 (2'!Print_Area</vt:lpstr>
      <vt:lpstr>'内訳 (3'!Print_Area</vt:lpstr>
      <vt:lpstr>'内訳 (4'!Print_Area</vt:lpstr>
      <vt:lpstr>'内訳 (5'!Print_Area</vt:lpstr>
      <vt:lpstr>'内訳 (6'!Print_Area</vt:lpstr>
      <vt:lpstr>'内訳 (7'!Print_Area</vt:lpstr>
      <vt:lpstr>'内訳 (8'!Print_Area</vt:lpstr>
      <vt:lpstr>'内訳（1'!Print_Area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user1074</cp:lastModifiedBy>
  <cp:lastPrinted>2026-04-10T04:15:53Z</cp:lastPrinted>
  <dcterms:created xsi:type="dcterms:W3CDTF">2017-08-15T01:22:42Z</dcterms:created>
  <dcterms:modified xsi:type="dcterms:W3CDTF">2026-05-21T08:41:18Z</dcterms:modified>
</cp:coreProperties>
</file>