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er2182\Desktop\公営企業　分析業\"/>
    </mc:Choice>
  </mc:AlternateContent>
  <xr:revisionPtr revIDLastSave="0" documentId="13_ncr:1_{8BC5DE9A-E3AB-4755-B82E-09FECDFC4ABF}" xr6:coauthVersionLast="47" xr6:coauthVersionMax="47" xr10:uidLastSave="{00000000-0000-0000-0000-000000000000}"/>
  <workbookProtection workbookAlgorithmName="SHA-512" workbookHashValue="yjy3W4mHx/C6qL56T3xvYo3aazPiHV0UxWsXroXjLuinKLtydyNYE+IZLcs/ABtFyUGXEJlgnwxFrUOb4wJlqA==" workbookSaltValue="l45gRb7ZPpRV+tdvyj6gpw=="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<sst xmlns="http://schemas.openxmlformats.org/spreadsheetml/2006/main" count="299" uniqueCount="118">
  <si>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</si>
  <si>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</si>
  <si>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</si>
  <si>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</si>
  <si>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</si>
  <si>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</si>
  <si>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</si>
  <si>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</si>
  <si>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</si>
  <si>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</si>
  <si>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</si>
  <si>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</si>
  <si>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</si>
  <si>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</si>
  <si>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</si>
  <si>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</si>
  <si>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</si>
  <si>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</si>
  <si>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</si>
  <si>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</si>
  <si>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</si>
  <si>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</si>
  <si>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</si>
  <si>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</si>
  <si>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</si>
  <si>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</si>
  <si>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</si>
  <si>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</si>
  <si>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</si>
  <si>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</si>
  <si>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</si>
  <si>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</si>
  <si>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</si>
  <si>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</si>
  <si>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</si>
  <si>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</si>
  <si>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</si>
  <si>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</si>
  <si>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</si>
  <si>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</si>
  <si>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</si>
  <si>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</si>
  <si>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</si>
  <si>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</si>
  <si>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</si>
  <si>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</si>
  <si>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</si>
  <si>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</si>
  <si>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</si>
  <si>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</si>
  <si>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</si>
  <si>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</si>
  <si>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</si>
  <si>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</si>
  <si>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</si>
  <si>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</si>
  <si>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</si>
  <si>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</si>
  <si>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</si>
  <si>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</si>
  <si>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</si>
  <si>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</si>
  <si>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</si>
  <si>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</si>
  <si>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</si>
  <si>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</si>
  <si>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</si>
  <si>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</si>
  <si>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</si>
  <si>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</si>
  <si>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</si>
  <si>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</si>
  <si>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</si>
  <si>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</si>
  <si>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</si>
  <si>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</si>
  <si>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</si>
  <si>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</si>
  <si>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</si>
  <si>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</si>
  <si>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</si>
  <si>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</si>
  <si>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</si>
  <si>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</si>
  <si>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</si>
  <si>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</si>
  <si>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</si>
  <si>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</si>
  <si>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</si>
  <si>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</si>
  <si>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</si>
  <si>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</si>
  <si>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</si>
  <si>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</si>
  <si>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</si>
  <si>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</si>
  <si>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平生町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</si>
  <si>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</si>
  <si>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</si>
  <si>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</si>
  <si>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</si>
  <si>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</si>
  <si>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</si>
  <si>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</si>
  <si>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</si>
  <si>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</si>
  <si>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</si>
  <si>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</si>
  <si>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</si>
  <si>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</si>
  <si>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</si>
  <si>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</si>
  <si>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</si>
  <si>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</si>
  <si>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</si>
  <si>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公共下水道事業は、平成８年度以降、順次供用を開始している。
　したがって、法定耐用年数を超える管渠はないが、今後の老朽化に向けた計画的な対策が必要である。
　</t>
    <rPh sb="1" eb="3">
      <t>コウキョウ</t>
    </rPh>
    <rPh sb="3" eb="6">
      <t>ゲスイドウ</t>
    </rPh>
    <rPh sb="6" eb="8">
      <t>ジギョウ</t>
    </rPh>
    <rPh sb="10" eb="12">
      <t>ヘイセイ</t>
    </rPh>
    <rPh sb="13" eb="15">
      <t>ネンド</t>
    </rPh>
    <rPh sb="15" eb="17">
      <t>イコウ</t>
    </rPh>
    <rPh sb="18" eb="20">
      <t>ジュンジ</t>
    </rPh>
    <rPh sb="20" eb="22">
      <t>キョウヨウ</t>
    </rPh>
    <rPh sb="23" eb="25">
      <t>カイシ</t>
    </rPh>
    <rPh sb="38" eb="40">
      <t>ホウテイ</t>
    </rPh>
    <rPh sb="40" eb="42">
      <t>タイヨウ</t>
    </rPh>
    <rPh sb="42" eb="44">
      <t>ネンスウ</t>
    </rPh>
    <rPh sb="45" eb="46">
      <t>コ</t>
    </rPh>
    <rPh sb="48" eb="50">
      <t>カンキョ</t>
    </rPh>
    <rPh sb="55" eb="57">
      <t>コンゴ</t>
    </rPh>
    <rPh sb="58" eb="60">
      <t>ロウキュウ</t>
    </rPh>
    <rPh sb="60" eb="61">
      <t>カ</t>
    </rPh>
    <rPh sb="62" eb="63">
      <t>ム</t>
    </rPh>
    <rPh sb="65" eb="67">
      <t>ケイカク</t>
    </rPh>
    <rPh sb="67" eb="68">
      <t>テキ</t>
    </rPh>
    <rPh sb="69" eb="71">
      <t>タイサク</t>
    </rPh>
    <rPh sb="72" eb="74">
      <t>ヒツヨウ</t>
    </rPh>
    <phoneticPr fontId="4"/>
  </si>
  <si>
    <t>　①経常収支比率は100.01％と100％は超えているが、類似団体平均値及び全国平均値を下回っている状況となっている。また、⑤経費回収率は昨年度から汚水処理費の増加によって低下している。類似団体平均値より少し上回っているが、全国平均値より下回っている。汚水処理費の内訳を分析したところ、流域下水道管理運営費負担金が増加していることから経費回収率の低下の要因になっている。
　この為、更なる収益の確保と適正な経費削減を図る必要がある。
　③流動比率は昨年度同様に100％を下回っているが、流動資産が企業債を除いた流動負債を上回っており、資金不足は回避している。
　⑥汚水処理原価は、昨年度から汚水処理費の増加及び年間有収水量の減少により１㎥あたりの費用が増加し、類似団体平均値と比べ低い水準となっている。一般会計からの繰出金に依存していることから、一層の投資の効率化や維持管理費の削減に努める必要がある。
　</t>
    <rPh sb="2" eb="8">
      <t>ケイジョウシュウシヒリツ</t>
    </rPh>
    <rPh sb="22" eb="23">
      <t>コ</t>
    </rPh>
    <rPh sb="29" eb="31">
      <t>ルイジ</t>
    </rPh>
    <rPh sb="31" eb="33">
      <t>ダンタイ</t>
    </rPh>
    <rPh sb="33" eb="36">
      <t>ヘイキンチ</t>
    </rPh>
    <rPh sb="36" eb="37">
      <t>オヨ</t>
    </rPh>
    <rPh sb="38" eb="40">
      <t>ゼンコク</t>
    </rPh>
    <rPh sb="40" eb="43">
      <t>ヘイキンチ</t>
    </rPh>
    <rPh sb="44" eb="45">
      <t>シタ</t>
    </rPh>
    <rPh sb="45" eb="46">
      <t>マワ</t>
    </rPh>
    <rPh sb="50" eb="52">
      <t>ジョウキョウ</t>
    </rPh>
    <rPh sb="63" eb="67">
      <t>ケイヒカイシュウ</t>
    </rPh>
    <rPh sb="67" eb="68">
      <t>リツ</t>
    </rPh>
    <rPh sb="69" eb="72">
      <t>サクネンド</t>
    </rPh>
    <rPh sb="74" eb="79">
      <t>オスイショリヒ</t>
    </rPh>
    <rPh sb="80" eb="82">
      <t>ゾウカ</t>
    </rPh>
    <rPh sb="86" eb="88">
      <t>テイカ</t>
    </rPh>
    <rPh sb="93" eb="100">
      <t>ルイジダンタイヘイキンチ</t>
    </rPh>
    <rPh sb="102" eb="103">
      <t>スコ</t>
    </rPh>
    <rPh sb="104" eb="106">
      <t>ウワマワ</t>
    </rPh>
    <rPh sb="112" eb="114">
      <t>ゼンコク</t>
    </rPh>
    <rPh sb="114" eb="117">
      <t>ヘイキンチ</t>
    </rPh>
    <rPh sb="119" eb="121">
      <t>シタマワ</t>
    </rPh>
    <rPh sb="126" eb="131">
      <t>オスイショリヒ</t>
    </rPh>
    <rPh sb="132" eb="134">
      <t>ウチワケ</t>
    </rPh>
    <rPh sb="135" eb="137">
      <t>ブンセキ</t>
    </rPh>
    <rPh sb="143" eb="145">
      <t>リュウイキ</t>
    </rPh>
    <rPh sb="145" eb="148">
      <t>ゲスイドウ</t>
    </rPh>
    <rPh sb="148" eb="150">
      <t>カンリ</t>
    </rPh>
    <rPh sb="150" eb="153">
      <t>ウンエイヒ</t>
    </rPh>
    <rPh sb="153" eb="156">
      <t>フタンキン</t>
    </rPh>
    <rPh sb="157" eb="159">
      <t>ゾウカ</t>
    </rPh>
    <rPh sb="167" eb="169">
      <t>ケイヒ</t>
    </rPh>
    <rPh sb="169" eb="172">
      <t>カイシュウリツ</t>
    </rPh>
    <rPh sb="173" eb="175">
      <t>テイカ</t>
    </rPh>
    <rPh sb="176" eb="178">
      <t>ヨウイン</t>
    </rPh>
    <rPh sb="189" eb="190">
      <t>タメ</t>
    </rPh>
    <rPh sb="191" eb="192">
      <t>サラ</t>
    </rPh>
    <rPh sb="194" eb="196">
      <t>シュウエキ</t>
    </rPh>
    <rPh sb="197" eb="199">
      <t>カクホ</t>
    </rPh>
    <rPh sb="200" eb="202">
      <t>テキセイ</t>
    </rPh>
    <rPh sb="203" eb="205">
      <t>ケイヒ</t>
    </rPh>
    <rPh sb="205" eb="207">
      <t>サクゲン</t>
    </rPh>
    <rPh sb="208" eb="209">
      <t>ハカ</t>
    </rPh>
    <rPh sb="210" eb="212">
      <t>ヒツヨウ</t>
    </rPh>
    <rPh sb="219" eb="223">
      <t>リュウドウヒリツ</t>
    </rPh>
    <rPh sb="224" eb="227">
      <t>サクネンド</t>
    </rPh>
    <rPh sb="227" eb="229">
      <t>ドウヨウ</t>
    </rPh>
    <rPh sb="235" eb="237">
      <t>シタマワ</t>
    </rPh>
    <rPh sb="243" eb="247">
      <t>リュウドウシサン</t>
    </rPh>
    <rPh sb="248" eb="251">
      <t>キギョウサイ</t>
    </rPh>
    <rPh sb="252" eb="253">
      <t>ノゾ</t>
    </rPh>
    <rPh sb="255" eb="259">
      <t>リュウドウフサイ</t>
    </rPh>
    <rPh sb="260" eb="262">
      <t>ウワマワ</t>
    </rPh>
    <rPh sb="267" eb="271">
      <t>シキンブソク</t>
    </rPh>
    <rPh sb="272" eb="274">
      <t>カイヒ</t>
    </rPh>
    <rPh sb="282" eb="288">
      <t>オスイショリゲンカ</t>
    </rPh>
    <rPh sb="290" eb="293">
      <t>サクネンド</t>
    </rPh>
    <rPh sb="295" eb="300">
      <t>オスイショリヒ</t>
    </rPh>
    <rPh sb="301" eb="303">
      <t>ゾウカ</t>
    </rPh>
    <rPh sb="303" eb="304">
      <t>オヨ</t>
    </rPh>
    <rPh sb="305" eb="307">
      <t>ネンカン</t>
    </rPh>
    <rPh sb="307" eb="311">
      <t>ユウシュウスイリョウ</t>
    </rPh>
    <rPh sb="312" eb="314">
      <t>ゲンショウ</t>
    </rPh>
    <rPh sb="323" eb="325">
      <t>ヒヨウ</t>
    </rPh>
    <rPh sb="326" eb="328">
      <t>ゾウカ</t>
    </rPh>
    <rPh sb="330" eb="332">
      <t>ルイジ</t>
    </rPh>
    <rPh sb="332" eb="334">
      <t>ダンタイ</t>
    </rPh>
    <rPh sb="338" eb="339">
      <t>クラ</t>
    </rPh>
    <rPh sb="340" eb="341">
      <t>ヒク</t>
    </rPh>
    <rPh sb="342" eb="344">
      <t>スイジュン</t>
    </rPh>
    <rPh sb="358" eb="361">
      <t>クリデキン</t>
    </rPh>
    <phoneticPr fontId="4"/>
  </si>
  <si>
    <t>　一般会計からの繰出金に頼った会計であり、経営の安定化を図るために適正な使用料改定を検討し、一般会計からの繰出金の削減に努めていく。
　未接続世帯への啓発活動による下水道普及率向上に取り組むとともに、令和７年度に策定する経営戦略に基づき、中長期的に健全で持続可能な下水道事業の運営に努めていく。</t>
    <rPh sb="1" eb="5">
      <t>イッパンカイケイ</t>
    </rPh>
    <rPh sb="8" eb="9">
      <t>ク</t>
    </rPh>
    <rPh sb="9" eb="10">
      <t>ダ</t>
    </rPh>
    <rPh sb="10" eb="11">
      <t>キン</t>
    </rPh>
    <rPh sb="12" eb="13">
      <t>タヨ</t>
    </rPh>
    <rPh sb="15" eb="17">
      <t>カイケイ</t>
    </rPh>
    <rPh sb="21" eb="23">
      <t>ケイエイ</t>
    </rPh>
    <rPh sb="24" eb="27">
      <t>アンテイカ</t>
    </rPh>
    <rPh sb="28" eb="29">
      <t>ハカ</t>
    </rPh>
    <rPh sb="33" eb="35">
      <t>テキセイ</t>
    </rPh>
    <rPh sb="36" eb="39">
      <t>シヨウリョウ</t>
    </rPh>
    <rPh sb="39" eb="41">
      <t>カイテイ</t>
    </rPh>
    <rPh sb="42" eb="44">
      <t>ケントウ</t>
    </rPh>
    <rPh sb="46" eb="50">
      <t>イッパンカイケイ</t>
    </rPh>
    <rPh sb="57" eb="59">
      <t>サクゲン</t>
    </rPh>
    <rPh sb="60" eb="61">
      <t>ツト</t>
    </rPh>
    <rPh sb="68" eb="71">
      <t>ミセツゾク</t>
    </rPh>
    <rPh sb="71" eb="73">
      <t>セタイ</t>
    </rPh>
    <rPh sb="75" eb="77">
      <t>ケイハツ</t>
    </rPh>
    <rPh sb="77" eb="79">
      <t>カツドウ</t>
    </rPh>
    <rPh sb="82" eb="85">
      <t>ゲスイドウ</t>
    </rPh>
    <rPh sb="85" eb="87">
      <t>フキュウ</t>
    </rPh>
    <rPh sb="87" eb="88">
      <t>リツ</t>
    </rPh>
    <rPh sb="88" eb="90">
      <t>コウジョウ</t>
    </rPh>
    <rPh sb="91" eb="92">
      <t>ト</t>
    </rPh>
    <rPh sb="93" eb="94">
      <t>ク</t>
    </rPh>
    <rPh sb="100" eb="102">
      <t>レイワ</t>
    </rPh>
    <rPh sb="103" eb="105">
      <t>ネンド</t>
    </rPh>
    <rPh sb="106" eb="108">
      <t>サクテイ</t>
    </rPh>
    <rPh sb="110" eb="112">
      <t>ケイエイ</t>
    </rPh>
    <rPh sb="112" eb="114">
      <t>センリャク</t>
    </rPh>
    <rPh sb="115" eb="116">
      <t>モト</t>
    </rPh>
    <rPh sb="119" eb="123">
      <t>チュウチョウキテキ</t>
    </rPh>
    <rPh sb="124" eb="126">
      <t>ケンゼン</t>
    </rPh>
    <rPh sb="127" eb="131">
      <t>ジゾクカノウ</t>
    </rPh>
    <rPh sb="132" eb="137">
      <t>ゲスイドウジギョウ</t>
    </rPh>
    <rPh sb="138" eb="140">
      <t>ウンエイ</t>
    </rPh>
    <rPh sb="141" eb="1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</si>
</sst>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38B-49BB-9A1D-A7E753331C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338B-49BB-9A1D-A7E753331C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20-42F9-873C-45C9CAF000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2720-42F9-873C-45C9CAF000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94.15</c:v>
                </c:pt>
                <c:pt idx="4">
                  <c:v>94.88</c:v>
                </c:pt>
              </c:numCache>
            </c:numRef>
          </c:val>
          <c:extLst>
            <c:ext xmlns:c16="http://schemas.microsoft.com/office/drawing/2014/chart" uri="{C3380CC4-5D6E-409C-BE32-E72D297353CC}">
              <c16:uniqueId val="{00000000-DC5C-4365-9D6C-65EEF258DF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DC5C-4365-9D6C-65EEF258DF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99.95</c:v>
                </c:pt>
                <c:pt idx="4">
                  <c:v>100.01</c:v>
                </c:pt>
              </c:numCache>
            </c:numRef>
          </c:val>
          <c:extLst>
            <c:ext xmlns:c16="http://schemas.microsoft.com/office/drawing/2014/chart" uri="{C3380CC4-5D6E-409C-BE32-E72D297353CC}">
              <c16:uniqueId val="{00000000-F8E6-48BC-90FB-E7E36D40F6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F8E6-48BC-90FB-E7E36D40F6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3.17</c:v>
                </c:pt>
                <c:pt idx="4">
                  <c:v>6.26</c:v>
                </c:pt>
              </c:numCache>
            </c:numRef>
          </c:val>
          <c:extLst>
            <c:ext xmlns:c16="http://schemas.microsoft.com/office/drawing/2014/chart" uri="{C3380CC4-5D6E-409C-BE32-E72D297353CC}">
              <c16:uniqueId val="{00000000-5544-4522-85BD-5637BA9EB4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5544-4522-85BD-5637BA9EB4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CA2-480A-AB64-22F9C67C45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CA2-480A-AB64-22F9C67C45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54-4F66-9CC1-AD9DB46D8D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FA54-4F66-9CC1-AD9DB46D8D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29.98</c:v>
                </c:pt>
                <c:pt idx="4">
                  <c:v>19.13</c:v>
                </c:pt>
              </c:numCache>
            </c:numRef>
          </c:val>
          <c:extLst>
            <c:ext xmlns:c16="http://schemas.microsoft.com/office/drawing/2014/chart" uri="{C3380CC4-5D6E-409C-BE32-E72D297353CC}">
              <c16:uniqueId val="{00000000-9A21-4305-B9DA-93A1701094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9A21-4305-B9DA-93A1701094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36.479999999999997</c:v>
                </c:pt>
                <c:pt idx="4">
                  <c:v>29.42</c:v>
                </c:pt>
              </c:numCache>
            </c:numRef>
          </c:val>
          <c:extLst>
            <c:ext xmlns:c16="http://schemas.microsoft.com/office/drawing/2014/chart" uri="{C3380CC4-5D6E-409C-BE32-E72D297353CC}">
              <c16:uniqueId val="{00000000-0FEC-4721-BF2F-41AA2138B4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0FEC-4721-BF2F-41AA2138B4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85.39</c:v>
                </c:pt>
                <c:pt idx="4">
                  <c:v>73.209999999999994</c:v>
                </c:pt>
              </c:numCache>
            </c:numRef>
          </c:val>
          <c:extLst>
            <c:ext xmlns:c16="http://schemas.microsoft.com/office/drawing/2014/chart" uri="{C3380CC4-5D6E-409C-BE32-E72D297353CC}">
              <c16:uniqueId val="{00000000-662A-45F6-B4AA-59DA90CDBD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662A-45F6-B4AA-59DA90CDBD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225.55</c:v>
                </c:pt>
                <c:pt idx="4">
                  <c:v>263.89</c:v>
                </c:pt>
              </c:numCache>
            </c:numRef>
          </c:val>
          <c:extLst>
            <c:ext xmlns:c16="http://schemas.microsoft.com/office/drawing/2014/chart" uri="{C3380CC4-5D6E-409C-BE32-E72D297353CC}">
              <c16:uniqueId val="{00000000-AD30-4C06-813E-ED9286E37E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AD30-4C06-813E-ED9286E37E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平生町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10748</v>
      </c>
      <c r="AM8" s="41"/>
      <c r="AN8" s="41"/>
      <c r="AO8" s="41"/>
      <c r="AP8" s="41"/>
      <c r="AQ8" s="41"/>
      <c r="AR8" s="41"/>
      <c r="AS8" s="41"/>
      <c r="AT8" s="34">
        <f>データ!T6</f>
        <v>34.54</v>
      </c>
      <c r="AU8" s="34"/>
      <c r="AV8" s="34"/>
      <c r="AW8" s="34"/>
      <c r="AX8" s="34"/>
      <c r="AY8" s="34"/>
      <c r="AZ8" s="34"/>
      <c r="BA8" s="34"/>
      <c r="BB8" s="34">
        <f>データ!U6</f>
        <v>311.18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45.9</v>
      </c>
      <c r="J10" s="34"/>
      <c r="K10" s="34"/>
      <c r="L10" s="34"/>
      <c r="M10" s="34"/>
      <c r="N10" s="34"/>
      <c r="O10" s="34"/>
      <c r="P10" s="34">
        <f>データ!P6</f>
        <v>64.099999999999994</v>
      </c>
      <c r="Q10" s="34"/>
      <c r="R10" s="34"/>
      <c r="S10" s="34"/>
      <c r="T10" s="34"/>
      <c r="U10" s="34"/>
      <c r="V10" s="34"/>
      <c r="W10" s="34">
        <f>データ!Q6</f>
        <v>94.54</v>
      </c>
      <c r="X10" s="34"/>
      <c r="Y10" s="34"/>
      <c r="Z10" s="34"/>
      <c r="AA10" s="34"/>
      <c r="AB10" s="34"/>
      <c r="AC10" s="34"/>
      <c r="AD10" s="41">
        <f>データ!R6</f>
        <v>3938</v>
      </c>
      <c r="AE10" s="41"/>
      <c r="AF10" s="41"/>
      <c r="AG10" s="41"/>
      <c r="AH10" s="41"/>
      <c r="AI10" s="41"/>
      <c r="AJ10" s="41"/>
      <c r="AK10" s="2"/>
      <c r="AL10" s="41">
        <f>データ!V6</f>
        <v>6796</v>
      </c>
      <c r="AM10" s="41"/>
      <c r="AN10" s="41"/>
      <c r="AO10" s="41"/>
      <c r="AP10" s="41"/>
      <c r="AQ10" s="41"/>
      <c r="AR10" s="41"/>
      <c r="AS10" s="41"/>
      <c r="AT10" s="34">
        <f>データ!W6</f>
        <v>2.9</v>
      </c>
      <c r="AU10" s="34"/>
      <c r="AV10" s="34"/>
      <c r="AW10" s="34"/>
      <c r="AX10" s="34"/>
      <c r="AY10" s="34"/>
      <c r="AZ10" s="34"/>
      <c r="BA10" s="34"/>
      <c r="BB10" s="34">
        <f>データ!X6</f>
        <v>2343.4499999999998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JH434MqXCjfj1O8IfCg3xzJ6d4WuBbR+Z9Lxb6qhZucyp+08A+MdL30qqRxh6iK2SYu2WScJiXWgJbsDx7Zvw==" saltValue="nS/Onux+BAaxu9O25dy6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353442</v>
      </c>
      <c r="D6" s="19">
        <f t="shared" si="3"/>
        <v>46</v>
      </c>
      <c r="E6" s="19">
        <f t="shared" si="3"/>
        <v>17</v>
      </c>
      <c r="F6" s="19">
        <f t="shared" si="3"/>
        <v>1</v>
      </c>
      <c r="G6" s="19">
        <f t="shared" si="3"/>
        <v>0</v>
      </c>
      <c r="H6" s="19" t="str">
        <f t="shared" si="3"/>
        <v>山口県　平生町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45.9</v>
      </c>
      <c r="P6" s="20">
        <f t="shared" si="3"/>
        <v>64.099999999999994</v>
      </c>
      <c r="Q6" s="20">
        <f t="shared" si="3"/>
        <v>94.54</v>
      </c>
      <c r="R6" s="20">
        <f t="shared" si="3"/>
        <v>3938</v>
      </c>
      <c r="S6" s="20">
        <f t="shared" si="3"/>
        <v>10748</v>
      </c>
      <c r="T6" s="20">
        <f t="shared" si="3"/>
        <v>34.54</v>
      </c>
      <c r="U6" s="20">
        <f t="shared" si="3"/>
        <v>311.18</v>
      </c>
      <c r="V6" s="20">
        <f t="shared" si="3"/>
        <v>6796</v>
      </c>
      <c r="W6" s="20">
        <f t="shared" si="3"/>
        <v>2.9</v>
      </c>
      <c r="X6" s="20">
        <f t="shared" si="3"/>
        <v>2343.4499999999998</v>
      </c>
      <c r="Y6" s="21" t="str">
        <f>IF(Y7="",NA(),Y7)</f>
        <v>-</v>
      </c>
      <c r="Z6" s="21" t="str">
        <f t="shared" ref="Z6:AH6" si="4">IF(Z7="",NA(),Z7)</f>
        <v>-</v>
      </c>
      <c r="AA6" s="21" t="str">
        <f t="shared" si="4"/>
        <v>-</v>
      </c>
      <c r="AB6" s="21">
        <f t="shared" si="4"/>
        <v>99.95</v>
      </c>
      <c r="AC6" s="21">
        <f t="shared" si="4"/>
        <v>100.01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29.98</v>
      </c>
      <c r="AY6" s="21">
        <f t="shared" si="6"/>
        <v>19.13</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36.479999999999997</v>
      </c>
      <c r="BJ6" s="21">
        <f t="shared" si="7"/>
        <v>29.42</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85.39</v>
      </c>
      <c r="BU6" s="21">
        <f t="shared" si="8"/>
        <v>73.209999999999994</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225.55</v>
      </c>
      <c r="CF6" s="21">
        <f t="shared" si="9"/>
        <v>263.89</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94.15</v>
      </c>
      <c r="DB6" s="21">
        <f t="shared" si="11"/>
        <v>94.88</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3.17</v>
      </c>
      <c r="DM6" s="21">
        <f t="shared" si="12"/>
        <v>6.26</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15">
      <c r="A7" s="14"/>
      <c r="B7" s="23">
        <v>2024</v>
      </c>
      <c r="C7" s="23">
        <v>353442</v>
      </c>
      <c r="D7" s="23">
        <v>46</v>
      </c>
      <c r="E7" s="23">
        <v>17</v>
      </c>
      <c r="F7" s="23">
        <v>1</v>
      </c>
      <c r="G7" s="23">
        <v>0</v>
      </c>
      <c r="H7" s="23" t="s">
        <v>96</v>
      </c>
      <c r="I7" s="23" t="s">
        <v>97</v>
      </c>
      <c r="J7" s="23" t="s">
        <v>98</v>
      </c>
      <c r="K7" s="23" t="s">
        <v>99</v>
      </c>
      <c r="L7" s="23" t="s">
        <v>100</v>
      </c>
      <c r="M7" s="23" t="s">
        <v>101</v>
      </c>
      <c r="N7" s="24" t="s">
        <v>102</v>
      </c>
      <c r="O7" s="24">
        <v>45.9</v>
      </c>
      <c r="P7" s="24">
        <v>64.099999999999994</v>
      </c>
      <c r="Q7" s="24">
        <v>94.54</v>
      </c>
      <c r="R7" s="24">
        <v>3938</v>
      </c>
      <c r="S7" s="24">
        <v>10748</v>
      </c>
      <c r="T7" s="24">
        <v>34.54</v>
      </c>
      <c r="U7" s="24">
        <v>311.18</v>
      </c>
      <c r="V7" s="24">
        <v>6796</v>
      </c>
      <c r="W7" s="24">
        <v>2.9</v>
      </c>
      <c r="X7" s="24">
        <v>2343.4499999999998</v>
      </c>
      <c r="Y7" s="24" t="s">
        <v>102</v>
      </c>
      <c r="Z7" s="24" t="s">
        <v>102</v>
      </c>
      <c r="AA7" s="24" t="s">
        <v>102</v>
      </c>
      <c r="AB7" s="24">
        <v>99.95</v>
      </c>
      <c r="AC7" s="24">
        <v>100.01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29.98</v>
      </c>
      <c r="AY7" s="24">
        <v>19.13</v>
      </c>
      <c r="AZ7" s="24" t="s">
        <v>102</v>
      </c>
      <c r="BA7" s="24" t="s">
        <v>102</v>
      </c>
      <c r="BB7" s="24" t="s">
        <v>102</v>
      </c>
      <c r="BC7" s="24">
        <v>57.42</v>
      </c>
      <c r="BD7" s="24">
        <v>56.13</v>
      </c>
      <c r="BE7" s="24">
        <v>82.75</v>
      </c>
      <c r="BF7" s="24" t="s">
        <v>102</v>
      </c>
      <c r="BG7" s="24" t="s">
        <v>102</v>
      </c>
      <c r="BH7" s="24" t="s">
        <v>102</v>
      </c>
      <c r="BI7" s="24">
        <v>36.479999999999997</v>
      </c>
      <c r="BJ7" s="24">
        <v>29.42</v>
      </c>
      <c r="BK7" s="24" t="s">
        <v>102</v>
      </c>
      <c r="BL7" s="24" t="s">
        <v>102</v>
      </c>
      <c r="BM7" s="24" t="s">
        <v>102</v>
      </c>
      <c r="BN7" s="24">
        <v>1174.6099999999999</v>
      </c>
      <c r="BO7" s="24">
        <v>1343.89</v>
      </c>
      <c r="BP7" s="24">
        <v>602.55999999999995</v>
      </c>
      <c r="BQ7" s="24" t="s">
        <v>102</v>
      </c>
      <c r="BR7" s="24" t="s">
        <v>102</v>
      </c>
      <c r="BS7" s="24" t="s">
        <v>102</v>
      </c>
      <c r="BT7" s="24">
        <v>85.39</v>
      </c>
      <c r="BU7" s="24">
        <v>73.209999999999994</v>
      </c>
      <c r="BV7" s="24" t="s">
        <v>102</v>
      </c>
      <c r="BW7" s="24" t="s">
        <v>102</v>
      </c>
      <c r="BX7" s="24" t="s">
        <v>102</v>
      </c>
      <c r="BY7" s="24">
        <v>75.41</v>
      </c>
      <c r="BZ7" s="24">
        <v>72.84</v>
      </c>
      <c r="CA7" s="24">
        <v>97.94</v>
      </c>
      <c r="CB7" s="24" t="s">
        <v>102</v>
      </c>
      <c r="CC7" s="24" t="s">
        <v>102</v>
      </c>
      <c r="CD7" s="24" t="s">
        <v>102</v>
      </c>
      <c r="CE7" s="24">
        <v>225.55</v>
      </c>
      <c r="CF7" s="24">
        <v>263.89</v>
      </c>
      <c r="CG7" s="24" t="s">
        <v>102</v>
      </c>
      <c r="CH7" s="24" t="s">
        <v>102</v>
      </c>
      <c r="CI7" s="24" t="s">
        <v>102</v>
      </c>
      <c r="CJ7" s="24">
        <v>223.48</v>
      </c>
      <c r="CK7" s="24">
        <v>232.33</v>
      </c>
      <c r="CL7" s="24">
        <v>140.97999999999999</v>
      </c>
      <c r="CM7" s="24" t="s">
        <v>102</v>
      </c>
      <c r="CN7" s="24" t="s">
        <v>102</v>
      </c>
      <c r="CO7" s="24" t="s">
        <v>102</v>
      </c>
      <c r="CP7" s="24" t="s">
        <v>102</v>
      </c>
      <c r="CQ7" s="24" t="s">
        <v>102</v>
      </c>
      <c r="CR7" s="24" t="s">
        <v>102</v>
      </c>
      <c r="CS7" s="24" t="s">
        <v>102</v>
      </c>
      <c r="CT7" s="24" t="s">
        <v>102</v>
      </c>
      <c r="CU7" s="24">
        <v>48.03</v>
      </c>
      <c r="CV7" s="24">
        <v>48.92</v>
      </c>
      <c r="CW7" s="24">
        <v>60.13</v>
      </c>
      <c r="CX7" s="24" t="s">
        <v>102</v>
      </c>
      <c r="CY7" s="24" t="s">
        <v>102</v>
      </c>
      <c r="CZ7" s="24" t="s">
        <v>102</v>
      </c>
      <c r="DA7" s="24">
        <v>94.15</v>
      </c>
      <c r="DB7" s="24">
        <v>94.88</v>
      </c>
      <c r="DC7" s="24" t="s">
        <v>102</v>
      </c>
      <c r="DD7" s="24" t="s">
        <v>102</v>
      </c>
      <c r="DE7" s="24" t="s">
        <v>102</v>
      </c>
      <c r="DF7" s="24">
        <v>80.95</v>
      </c>
      <c r="DG7" s="24">
        <v>80.760000000000005</v>
      </c>
      <c r="DH7" s="24">
        <v>96</v>
      </c>
      <c r="DI7" s="24" t="s">
        <v>102</v>
      </c>
      <c r="DJ7" s="24" t="s">
        <v>102</v>
      </c>
      <c r="DK7" s="24" t="s">
        <v>102</v>
      </c>
      <c r="DL7" s="24">
        <v>3.17</v>
      </c>
      <c r="DM7" s="24">
        <v>6.26</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user2182</cp:lastModifiedBy>
  <cp:lastPrinted>2026-02-06T04:46:26Z</cp:lastPrinted>
  <dcterms:created xsi:type="dcterms:W3CDTF">2025-12-23T06:04:52Z</dcterms:created>
  <dcterms:modified xsi:type="dcterms:W3CDTF">2026-02-06T05:06:18Z</dcterms:modified>
  <cp:category/>
</cp:coreProperties>
</file>