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user2152\Desktop\こ　ま　つ\財務班用務\財政状況資料集\R5\"/>
    </mc:Choice>
  </mc:AlternateContent>
  <xr:revisionPtr revIDLastSave="0" documentId="13_ncr:1_{759BEB0E-EB69-42DE-BC16-00CA37979B19}" xr6:coauthVersionLast="45" xr6:coauthVersionMax="45" xr10:uidLastSave="{00000000-0000-0000-0000-000000000000}"/>
  <bookViews>
    <workbookView xWindow="-120" yWindow="-120" windowWidth="19440" windowHeight="15000" firstSheet="2" activeTab="14"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CO35" i="7" s="1"/>
  <c r="BY35" i="7"/>
  <c r="BG35" i="7"/>
  <c r="AM35" i="7"/>
  <c r="W35" i="7"/>
  <c r="E35" i="7"/>
  <c r="C35" i="7"/>
  <c r="DG34" i="7"/>
  <c r="CQ34" i="7"/>
  <c r="CO34" i="7" s="1"/>
  <c r="BY34" i="7"/>
  <c r="BG34" i="7"/>
  <c r="AM34" i="7"/>
  <c r="W34" i="7"/>
  <c r="E34" i="7"/>
  <c r="C34" i="7"/>
  <c r="U34" i="7" l="1"/>
  <c r="U35" i="7" s="1"/>
  <c r="U36" i="7" s="1"/>
  <c r="U37" i="7" s="1"/>
  <c r="BE34" i="7" s="1"/>
  <c r="BE35"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<sst xmlns="http://schemas.openxmlformats.org/spreadsheetml/2006/main" count="1054" uniqueCount="559">
  <si>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</si>
  <si>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</si>
  <si>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</si>
  <si>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</si>
  <si>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</si>
  <si>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</si>
  <si>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</si>
  <si>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</si>
  <si>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</si>
  <si>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</si>
  <si>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</si>
  <si>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</si>
  <si>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</si>
  <si>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</si>
  <si>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</si>
  <si>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前年度と比較して将来負担比率、有形固定資産減価償却率は減少しているが、類似団体と比較すると高い水準である。引き続き、新規借入の抑制や老朽化対策などを行い比率の減少に努める。また、個別施設計画に基づき、適切な維持管理及び計画的な更新や除却を進めていく。</t>
    <rPh sb="66" eb="71">
      <t>ロウキュウカタイサク</t>
    </rPh>
    <rPh sb="89" eb="91">
      <t>コベツ</t>
    </rPh>
    <rPh sb="91" eb="93">
      <t>シセツ</t>
    </rPh>
    <rPh sb="93" eb="95">
      <t>ケイカク</t>
    </rPh>
    <phoneticPr fontId="5"/>
  </si>
  <si>
    <t>前年度と比較して将来負担比率は減少しており、実質公債費比率は横ばいであるが、類似団体と比較すると高い水準である。引き続き、計画的な事業実施による地方債の新規借入の抑制などに取り組んでいき、比率の減少に努める。</t>
    <phoneticPr fontId="5"/>
  </si>
  <si>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</si>
  <si>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</si>
  <si>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</si>
  <si>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</si>
  <si>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</si>
  <si>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</si>
  <si>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</si>
  <si>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</si>
  <si>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</si>
  <si>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</si>
  <si>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</si>
  <si>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</si>
  <si>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</si>
  <si>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</si>
  <si>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</si>
  <si>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</si>
  <si>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</si>
  <si>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</si>
  <si>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</si>
  <si>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</si>
  <si>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</si>
  <si>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</si>
  <si>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</si>
  <si>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</si>
  <si>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</si>
  <si>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</si>
  <si>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</si>
  <si>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</si>
  <si>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</si>
  <si>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</si>
  <si>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</si>
  <si>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</si>
  <si>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</si>
  <si>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</si>
  <si>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</si>
  <si>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</si>
  <si>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</si>
  <si>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</si>
  <si>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</si>
  <si>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</si>
  <si>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</si>
  <si>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</si>
  <si>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</si>
  <si>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</si>
  <si>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</si>
  <si>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</si>
  <si>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</si>
  <si>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</si>
  <si>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</si>
  <si>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</si>
  <si>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</si>
  <si>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</si>
  <si>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</si>
  <si>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</si>
  <si>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</si>
  <si>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</si>
  <si>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</si>
  <si>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</si>
  <si>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</si>
  <si>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</si>
  <si>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</si>
  <si>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</si>
  <si>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</si>
  <si>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</si>
  <si>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</si>
  <si>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</si>
  <si>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</si>
  <si>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</si>
  <si>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</si>
  <si>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-2.0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</si>
  <si>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</si>
  <si>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</si>
  <si>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</si>
  <si>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</si>
  <si>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</si>
  <si>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</si>
  <si>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</si>
  <si>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</si>
  <si>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</si>
  <si>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</si>
  <si>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</si>
  <si>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</si>
  <si>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</si>
  <si>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</si>
  <si>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</si>
  <si>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</si>
  <si>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</si>
  <si>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</si>
  <si>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</si>
  <si>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</si>
  <si>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</si>
  <si>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</si>
  <si>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</si>
  <si>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</si>
  <si>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</si>
  <si>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</si>
  <si>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</si>
  <si>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</si>
  <si>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</si>
  <si>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</si>
  <si>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</si>
  <si>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</si>
  <si>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</si>
  <si>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</si>
  <si>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</si>
  <si>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</si>
  <si>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</si>
  <si>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</si>
  <si>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</si>
  <si>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</si>
  <si>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</si>
  <si>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</si>
  <si>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</si>
  <si>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</si>
  <si>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</si>
  <si>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</si>
  <si>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</si>
  <si>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</si>
  <si>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</si>
  <si>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</si>
  <si>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</si>
  <si>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</si>
  <si>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</si>
  <si>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</si>
  <si>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</si>
  <si>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</si>
  <si>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</si>
  <si>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</si>
  <si>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</si>
  <si>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</si>
  <si>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山口県平生町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</si>
  <si>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</si>
  <si>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</si>
  <si>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</si>
  <si>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</si>
  <si>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</si>
  <si>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</si>
  <si>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</si>
  <si>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</si>
  <si>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</si>
  <si>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</si>
  <si>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</si>
  <si>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</si>
  <si>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</si>
  <si>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</si>
  <si>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</si>
  <si>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</si>
  <si>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</si>
  <si>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</si>
  <si>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</si>
  <si>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</si>
  <si>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</si>
  <si>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</si>
  <si>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</si>
  <si>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</si>
  <si>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</si>
  <si>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</si>
  <si>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</si>
  <si>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</si>
  <si>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</si>
  <si>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</si>
  <si>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</si>
  <si>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</si>
  <si>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</si>
  <si>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</si>
  <si>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</si>
  <si>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</si>
  <si>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</si>
  <si>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</si>
  <si>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</si>
  <si>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</si>
  <si>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</si>
  <si>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</si>
  <si>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</si>
  <si>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</si>
  <si>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</si>
  <si>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</si>
  <si>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</si>
  <si>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</si>
  <si>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</si>
  <si>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</si>
  <si>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</si>
  <si>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</si>
  <si>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</si>
  <si>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</si>
  <si>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</si>
  <si>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</si>
  <si>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</si>
  <si>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</si>
  <si>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</si>
  <si>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</si>
  <si>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</si>
  <si>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</si>
  <si>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</si>
  <si>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</si>
  <si>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</si>
  <si>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</si>
  <si>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</si>
  <si>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</si>
  <si>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</si>
  <si>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</si>
  <si>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</si>
  <si>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</si>
  <si>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</si>
  <si>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</si>
  <si>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</si>
  <si>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</si>
  <si>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</si>
  <si>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</si>
  <si>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</si>
  <si>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</si>
  <si>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</si>
  <si>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</si>
  <si>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</si>
  <si>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</si>
  <si>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</si>
  <si>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</si>
  <si>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</si>
  <si>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</si>
  <si>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</si>
  <si>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</si>
  <si>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</si>
  <si>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</si>
  <si>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</si>
  <si>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</si>
  <si>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</si>
  <si>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</si>
  <si>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</si>
  <si>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</si>
  <si>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</si>
  <si>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</si>
  <si>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</si>
  <si>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</si>
  <si>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</si>
  <si>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</si>
  <si>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</si>
  <si>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</si>
  <si>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</si>
  <si>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</si>
  <si>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</si>
  <si>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</si>
  <si>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</si>
  <si>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</si>
  <si>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</si>
  <si>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</si>
  <si>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</si>
  <si>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</si>
  <si>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</si>
  <si>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</si>
  <si>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</si>
  <si>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</si>
  <si>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</si>
  <si>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</si>
  <si>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</si>
  <si>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</si>
  <si>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交通</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</si>
  <si>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</si>
  <si>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</si>
  <si>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</si>
  <si>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</si>
  <si>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</si>
  <si>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</si>
  <si>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</si>
  <si>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</si>
  <si>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</si>
  <si>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</si>
  <si>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</si>
  <si>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</si>
  <si>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</si>
  <si>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</si>
  <si>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</si>
  <si>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</si>
  <si>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</si>
  <si>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</si>
  <si>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</si>
  <si>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</si>
  <si>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</si>
  <si>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</si>
  <si>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</si>
  <si>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</si>
  <si>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</si>
  <si>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</si>
  <si>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山口県平生町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</si>
  <si>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</si>
  <si>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</si>
  <si>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</si>
  <si>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</si>
  <si>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</si>
  <si>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</si>
  <si>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</si>
  <si>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</si>
  <si>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</si>
  <si>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</si>
  <si>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</si>
  <si>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</si>
  <si>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</si>
  <si>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</si>
  <si>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</si>
  <si>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</si>
  <si>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</si>
  <si>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</si>
  <si>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</si>
  <si>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</si>
  <si>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</si>
  <si>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</si>
  <si>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</si>
  <si>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</si>
  <si>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</si>
  <si>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</si>
  <si>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</si>
  <si>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</si>
  <si>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</si>
  <si>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</si>
  <si>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</si>
  <si>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</si>
  <si>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</si>
  <si>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</si>
  <si>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t>
    <phoneticPr fontId="2"/>
  </si>
  <si>
    <t>熊南地域介護認定審査会事業特別会計</t>
    <phoneticPr fontId="5"/>
  </si>
  <si>
    <t>介護保険事業勘定特別会計</t>
    <phoneticPr fontId="5"/>
  </si>
  <si>
    <t>後期高齢者医療事業特別会計</t>
    <phoneticPr fontId="5"/>
  </si>
  <si>
    <t>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</si>
  <si>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</si>
  <si>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</si>
  <si>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</si>
  <si>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</si>
  <si>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</si>
  <si>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</si>
  <si>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</si>
  <si>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柳井地区広域消防組合（一般会計）</t>
    <rPh sb="0" eb="2">
      <t>ヤナイ</t>
    </rPh>
    <rPh sb="2" eb="4">
      <t>チク</t>
    </rPh>
    <rPh sb="4" eb="6">
      <t>コウイキ</t>
    </rPh>
    <rPh sb="6" eb="8">
      <t>ショウボウ</t>
    </rPh>
    <rPh sb="8" eb="10">
      <t>クミアイ</t>
    </rPh>
    <rPh sb="11" eb="15">
      <t>イッパンカイケイ</t>
    </rPh>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</si>
  <si>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</si>
  <si>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柳井地域広域水道企業団（水道用水供給事業特別会計）</t>
    <rPh sb="0" eb="2">
      <t>ヤナイ</t>
    </rPh>
    <rPh sb="2" eb="4">
      <t>チイキ</t>
    </rPh>
    <rPh sb="4" eb="6">
      <t>コウイキ</t>
    </rPh>
    <rPh sb="6" eb="8">
      <t>スイドウ</t>
    </rPh>
    <rPh sb="8" eb="10">
      <t>キギョウ</t>
    </rPh>
    <rPh sb="10" eb="11">
      <t>ダン</t>
    </rPh>
    <rPh sb="12" eb="14">
      <t>スイドウ</t>
    </rPh>
    <rPh sb="14" eb="15">
      <t>ヨウ</t>
    </rPh>
    <rPh sb="15" eb="16">
      <t>ミズ</t>
    </rPh>
    <rPh sb="16" eb="18">
      <t>キョウキュウ</t>
    </rPh>
    <rPh sb="18" eb="20">
      <t>ジギョウ</t>
    </rPh>
    <rPh sb="20" eb="22">
      <t>トクベツ</t>
    </rPh>
    <rPh sb="22" eb="24">
      <t>カイケイ</t>
    </rPh>
    <phoneticPr fontId="2"/>
  </si>
  <si>
    <t>法適用企業</t>
    <rPh sb="0" eb="1">
      <t>ホウ</t>
    </rPh>
    <rPh sb="1" eb="5">
      <t>テキヨウキギョウ</t>
    </rPh>
    <phoneticPr fontId="2"/>
  </si>
  <si>
    <t>熊南総合事務組合（一般会計）</t>
    <rPh sb="0" eb="2">
      <t>クマミナミ</t>
    </rPh>
    <rPh sb="2" eb="4">
      <t>ソウゴウ</t>
    </rPh>
    <rPh sb="4" eb="6">
      <t>ジム</t>
    </rPh>
    <rPh sb="6" eb="8">
      <t>クミアイ</t>
    </rPh>
    <rPh sb="9" eb="13">
      <t>イッパンカイケイ</t>
    </rPh>
    <phoneticPr fontId="2"/>
  </si>
  <si>
    <t>熊南総合事務組合（馬島・佐合島航路事業特別会計）</t>
    <rPh sb="0" eb="2">
      <t>クマミナミ</t>
    </rPh>
    <rPh sb="2" eb="4">
      <t>ソウゴウ</t>
    </rPh>
    <rPh sb="4" eb="6">
      <t>ジム</t>
    </rPh>
    <rPh sb="6" eb="8">
      <t>クミアイ</t>
    </rPh>
    <rPh sb="9" eb="11">
      <t>マジマ</t>
    </rPh>
    <rPh sb="12" eb="14">
      <t>サゴウ</t>
    </rPh>
    <rPh sb="14" eb="15">
      <t>シマ</t>
    </rPh>
    <rPh sb="15" eb="17">
      <t>コウロ</t>
    </rPh>
    <rPh sb="17" eb="19">
      <t>ジギョウ</t>
    </rPh>
    <rPh sb="19" eb="21">
      <t>トクベツ</t>
    </rPh>
    <rPh sb="21" eb="23">
      <t>カイケイ</t>
    </rPh>
    <phoneticPr fontId="2"/>
  </si>
  <si>
    <t>法非適用企業</t>
    <rPh sb="0" eb="1">
      <t>ホウ</t>
    </rPh>
    <rPh sb="1" eb="2">
      <t>ヒ</t>
    </rPh>
    <rPh sb="2" eb="4">
      <t>テキヨウ</t>
    </rPh>
    <rPh sb="4" eb="6">
      <t>キギョウ</t>
    </rPh>
    <phoneticPr fontId="2"/>
  </si>
  <si>
    <t>田布施・平生水道企業団（水道企業会計）</t>
    <rPh sb="0" eb="3">
      <t>タブセ</t>
    </rPh>
    <rPh sb="4" eb="6">
      <t>ヒラオ</t>
    </rPh>
    <rPh sb="6" eb="10">
      <t>スイドウキギョウ</t>
    </rPh>
    <rPh sb="10" eb="11">
      <t>ダン</t>
    </rPh>
    <rPh sb="12" eb="14">
      <t>スイドウ</t>
    </rPh>
    <rPh sb="14" eb="18">
      <t>キギョウカイケイ</t>
    </rPh>
    <phoneticPr fontId="2"/>
  </si>
  <si>
    <t>山口県市町総合事務組合（一般会計）</t>
    <rPh sb="0" eb="3">
      <t>ヤマグチケン</t>
    </rPh>
    <rPh sb="3" eb="4">
      <t>シ</t>
    </rPh>
    <rPh sb="4" eb="5">
      <t>マチ</t>
    </rPh>
    <rPh sb="5" eb="11">
      <t>ソウゴウジムクミアイ</t>
    </rPh>
    <rPh sb="12" eb="16">
      <t>イッパンカイケイ</t>
    </rPh>
    <phoneticPr fontId="2"/>
  </si>
  <si>
    <t>山口県市町総合事務組合（退職手当特別会計）</t>
    <rPh sb="0" eb="3">
      <t>ヤマグチケン</t>
    </rPh>
    <rPh sb="12" eb="14">
      <t>タイショク</t>
    </rPh>
    <rPh sb="14" eb="16">
      <t>テアテ</t>
    </rPh>
    <rPh sb="16" eb="18">
      <t>トクベツ</t>
    </rPh>
    <rPh sb="18" eb="20">
      <t>カイケイ</t>
    </rPh>
    <phoneticPr fontId="2"/>
  </si>
  <si>
    <t>山口県市町総合事務組合（消防団員補償等特別会計）</t>
    <rPh sb="0" eb="3">
      <t>ヤマグチケン</t>
    </rPh>
    <rPh sb="3" eb="4">
      <t>シ</t>
    </rPh>
    <rPh sb="4" eb="5">
      <t>マチ</t>
    </rPh>
    <rPh sb="5" eb="11">
      <t>ソウゴウジムクミアイ</t>
    </rPh>
    <rPh sb="12" eb="15">
      <t>ショウボウダン</t>
    </rPh>
    <rPh sb="15" eb="16">
      <t>イン</t>
    </rPh>
    <rPh sb="16" eb="19">
      <t>ホショウナド</t>
    </rPh>
    <rPh sb="19" eb="21">
      <t>トクベツ</t>
    </rPh>
    <rPh sb="21" eb="23">
      <t>カイケイ</t>
    </rPh>
    <phoneticPr fontId="2"/>
  </si>
  <si>
    <t>山口県市町総合事務組合（非常勤職員公務災害補償特別会計）</t>
    <rPh sb="0" eb="3">
      <t>ヤマグチケン</t>
    </rPh>
    <rPh sb="3" eb="11">
      <t>シマチソウゴウジムクミアイ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</si>
  <si>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3">
      <t>ヤマグチケン</t>
    </rPh>
    <rPh sb="3" eb="11">
      <t>シマチソウゴウジムクミアイ</t>
    </rPh>
    <rPh sb="12" eb="15">
      <t>ヤマグチケン</t>
    </rPh>
    <rPh sb="15" eb="16">
      <t>シ</t>
    </rPh>
    <rPh sb="16" eb="17">
      <t>マチ</t>
    </rPh>
    <rPh sb="17" eb="19">
      <t>コウヘイ</t>
    </rPh>
    <rPh sb="19" eb="22">
      <t>イインカイ</t>
    </rPh>
    <rPh sb="22" eb="26">
      <t>トクベツカイケイ</t>
    </rPh>
    <phoneticPr fontId="2"/>
  </si>
  <si>
    <t>山口県市町総合事務組合（山口県自治会館管理特別会計）</t>
    <rPh sb="0" eb="11">
      <t>ヤマグチケンシマチソウゴウジムクミアイ</t>
    </rPh>
    <rPh sb="12" eb="15">
      <t>ヤマグチケン</t>
    </rPh>
    <rPh sb="15" eb="17">
      <t>ジチ</t>
    </rPh>
    <rPh sb="17" eb="19">
      <t>カイカン</t>
    </rPh>
    <rPh sb="19" eb="21">
      <t>カンリ</t>
    </rPh>
    <rPh sb="21" eb="23">
      <t>トクベツ</t>
    </rPh>
    <rPh sb="23" eb="25">
      <t>カイケイ</t>
    </rPh>
    <phoneticPr fontId="2"/>
  </si>
  <si>
    <t>山口県市町総合事務組合（交通災害共済特別会計）</t>
    <rPh sb="0" eb="3">
      <t>ヤマグチケン</t>
    </rPh>
    <rPh sb="3" eb="11">
      <t>シマチソウゴウジムクミアイ</t>
    </rPh>
    <rPh sb="12" eb="14">
      <t>コウツウ</t>
    </rPh>
    <rPh sb="14" eb="16">
      <t>サイガイ</t>
    </rPh>
    <rPh sb="16" eb="18">
      <t>キョウサイ</t>
    </rPh>
    <rPh sb="18" eb="22">
      <t>トクベツカイケイ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</si>
  <si>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9">
      <t>イッパンカイケイ</t>
    </rPh>
    <phoneticPr fontId="2"/>
  </si>
  <si>
    <t>山口県後期高齢者医療広域連合（後期高齢者医療事業特別会計）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</si>
  <si>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</si>
  <si>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</si>
  <si>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</si>
  <si>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</si>
  <si>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</si>
  <si>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</si>
  <si>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</si>
  <si>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</si>
  <si>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</si>
  <si>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</si>
  <si>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</si>
  <si>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</si>
  <si>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</si>
  <si>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</si>
  <si>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</si>
  <si>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</si>
  <si>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</si>
  <si>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</si>
  <si>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</si>
  <si>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</si>
  <si>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</si>
  <si>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</si>
  <si>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</si>
  <si>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</si>
  <si>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</si>
  <si>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</si>
  <si>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</si>
  <si>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</si>
  <si>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</si>
  <si>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</si>
  <si>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</si>
  <si>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</si>
  <si>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</si>
  <si>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</si>
  <si>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</si>
  <si>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</si>
  <si>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</si>
  <si>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</si>
  <si>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</si>
  <si>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</si>
  <si>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</si>
  <si>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</si>
  <si>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</si>
  <si>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</si>
  <si>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</si>
  <si>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</si>
  <si>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</si>
  <si>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</si>
  <si>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</si>
  <si>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</si>
  <si>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</si>
  <si>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</si>
  <si>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</si>
  <si>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</si>
  <si>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</si>
  <si>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</si>
  <si>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</si>
  <si>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</si>
  <si>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</si>
  <si>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</si>
  <si>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</si>
  <si>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</si>
  <si>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</si>
  <si>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</si>
  <si>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</si>
  <si>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</si>
  <si>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</si>
  <si>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</si>
  <si>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</si>
  <si>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</si>
  <si>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</si>
  <si>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</si>
  <si>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</si>
  <si>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</si>
  <si>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</si>
  <si>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</si>
  <si>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</si>
  <si>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</si>
  <si>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</si>
  <si>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</si>
  <si>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</si>
  <si>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</si>
  <si>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</si>
  <si>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</si>
  <si>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</si>
  <si>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</si>
  <si>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</si>
  <si>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</si>
  <si>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</si>
  <si>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</si>
  <si>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</si>
  <si>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</si>
  <si>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</si>
  <si>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</si>
  <si>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</si>
  <si>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</si>
  <si>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</si>
  <si>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</si>
  <si>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</si>
  <si>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</si>
  <si>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</si>
  <si>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</si>
  <si>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</si>
  <si>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</si>
  <si>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</si>
  <si>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</si>
  <si>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</si>
  <si>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</si>
  <si>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</si>
  <si>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</si>
  <si>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</si>
  <si>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</si>
  <si>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</si>
  <si>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</si>
  <si>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</si>
  <si>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</si>
  <si>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</si>
  <si>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</si>
  <si>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</si>
  <si>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</si>
  <si>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</si>
  <si>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</si>
  <si>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</si>
  <si>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</si>
  <si>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</si>
  <si>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</si>
  <si>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</si>
  <si>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</si>
  <si>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</si>
  <si>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</si>
  <si>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0.23</t>
  </si>
  <si>
    <t>▲ 4.16</t>
  </si>
  <si>
    <t>会計</t>
    <rPh sb="0" eb="2">
      <t>カイケイ</t>
    </rPh>
    <phoneticPr fontId="5"/>
  </si>
  <si>
    <t>一般会計</t>
  </si>
  <si>
    <t>介護保険事業勘定特別会計</t>
  </si>
  <si>
    <t>下水道事業特別会計</t>
  </si>
  <si>
    <t>漁業集落環境整備事業特別会計</t>
  </si>
  <si>
    <t>国民健康保険事業勘定特別会計</t>
  </si>
  <si>
    <t>熊南地域介護認定審査会事業特別会計</t>
  </si>
  <si>
    <t>後期高齢者医療事業特別会計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</si>
  <si>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</si>
  <si>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</si>
  <si>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</si>
  <si>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</si>
  <si>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</si>
  <si>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</si>
  <si>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</si>
  <si>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</si>
  <si>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</si>
  <si>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</si>
  <si>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</si>
  <si>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</si>
  <si>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</si>
  <si>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</si>
  <si>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</si>
  <si>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</si>
  <si>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</si>
  <si>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</si>
  <si>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</si>
  <si>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</si>
  <si>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</si>
  <si>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</si>
  <si>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</si>
  <si>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</si>
  <si>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</si>
  <si>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</si>
  <si>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</si>
  <si>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</si>
  <si>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</si>
  <si>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</si>
  <si>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</si>
  <si>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</si>
  <si>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</si>
  <si>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</si>
  <si>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</si>
  <si>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</si>
  <si>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</si>
  <si>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</si>
  <si>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</si>
  <si>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</si>
  <si>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</si>
  <si>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</si>
  <si>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</si>
  <si>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</si>
  <si>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</si>
  <si>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</si>
  <si>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</si>
  <si>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</si>
  <si>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</si>
  <si>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</si>
  <si>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ふるさと振興基金</t>
    <rPh sb="4" eb="6">
      <t>シンコウ</t>
    </rPh>
    <rPh sb="6" eb="8">
      <t>キキン</t>
    </rPh>
    <phoneticPr fontId="5"/>
  </si>
  <si>
    <t>公共施設整備基金</t>
    <rPh sb="0" eb="4">
      <t>コウキョウシセツ</t>
    </rPh>
    <rPh sb="4" eb="8">
      <t>セイビキキン</t>
    </rPh>
    <phoneticPr fontId="2"/>
  </si>
  <si>
    <t>まちづくり基金</t>
    <rPh sb="5" eb="7">
      <t>キキン</t>
    </rPh>
    <phoneticPr fontId="2"/>
  </si>
  <si>
    <t>森林環境整備基金</t>
    <rPh sb="0" eb="4">
      <t>シンリンカンキョウ</t>
    </rPh>
    <rPh sb="4" eb="6">
      <t>セイビ</t>
    </rPh>
    <rPh sb="6" eb="8">
      <t>キキン</t>
    </rPh>
    <phoneticPr fontId="2"/>
  </si>
  <si>
    <t>地球温暖化対策推進基金</t>
    <rPh sb="0" eb="5">
      <t>チキュウオンダンカ</t>
    </rPh>
    <rPh sb="5" eb="7">
      <t>タイサク</t>
    </rPh>
    <rPh sb="7" eb="11">
      <t>スイシンキキン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</si>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</sst>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BCACF861-103A-431C-B226-31157C20D95B}"/>
    <cellStyle name="標準 2 3" xfId="10" xr:uid="{3F8ADAB6-63FE-4677-8120-3A663506A8CA}"/>
    <cellStyle name="標準 3" xfId="11" xr:uid="{C70DCB1A-30CA-4C29-BA5B-17AFEBA6454C}"/>
    <cellStyle name="標準 4" xfId="20" xr:uid="{20D434C0-A051-405E-A907-C24D09028A0B}"/>
    <cellStyle name="標準 4_APAHO401600" xfId="16" xr:uid="{4F929625-47DD-4760-9D64-2CFAFF4861E9}"/>
    <cellStyle name="標準 4_APAHO4019001" xfId="19" xr:uid="{CCD7343E-5836-4354-8DBA-05991C5D3366}"/>
    <cellStyle name="標準 4_ZJ08_022012_青森市_2010" xfId="18" xr:uid="{6F3FBE91-DC39-4B81-9BE7-CC22521C9158}"/>
    <cellStyle name="標準 6" xfId="7" xr:uid="{72168F8B-2FD4-496E-90AA-D9744D440F54}"/>
    <cellStyle name="標準 6_APAHO401000" xfId="9" xr:uid="{FD609C4C-8869-4126-A579-E07E870EED7D}"/>
    <cellStyle name="標準 6_APAHO401200_O-JJ1016-001-3_財政状況資料集(決算状況カード(各会計・関係団体))(Rev2)2" xfId="15" xr:uid="{8544E544-19D8-4E43-8A19-796BB31FE570}"/>
    <cellStyle name="標準 6_APAHO402200_O-JJ1016-001-3_財政状況資料集(決算状況カード(各会計・関係団体))(Rev2)2" xfId="12" xr:uid="{4EC0ADA1-43F8-463F-AC84-746ED2CE1493}"/>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B1729675-07E3-45B7-A40E-9479EB1AA546}"/>
    <cellStyle name="標準_O-JJ0722-001-3_決算状況カード(各会計・関係団体)_O-JJ1016-001-3_財政状況資料集(決算状況カード(各会計・関係団体))(Rev2)2" xfId="14" xr:uid="{47D8F333-A38F-4BE9-8588-A7E5F74AFA5D}"/>
    <cellStyle name="標準_O-JJ0722-001-8_連結実質赤字比率に係る赤字・黒字の構成分析" xfId="17" xr:uid="{BC1C1818-055D-4521-8FEF-CA35054219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CE8A-43F6-AB76-73C40F07D96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17466</c:v>
                </c:pt>
                <c:pt idx="1">
                  <c:v>15113</c:v>
                </c:pt>
                <c:pt idx="2">
                  <c:v>29001</c:v>
                </c:pt>
                <c:pt idx="3">
                  <c:v>118264</c:v>
                </c:pt>
                <c:pt idx="4">
                  <c:v>49640</c:v>
                </c:pt>
              </c:numCache>
            </c:numRef>
          </c:val>
          <c:smooth val="0"/>
          <c:extLst>
            <c:ext xmlns:c16="http://schemas.microsoft.com/office/drawing/2014/chart" uri="{C3380CC4-5D6E-409C-BE32-E72D297353CC}">
              <c16:uniqueId val="{00000001-CE8A-43F6-AB76-73C40F07D9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4.57</c:v>
                </c:pt>
                <c:pt idx="1">
                  <c:v>3.94</c:v>
                </c:pt>
                <c:pt idx="2">
                  <c:v>2.97</c:v>
                </c:pt>
                <c:pt idx="3">
                  <c:v>5.45</c:v>
                </c:pt>
                <c:pt idx="4">
                  <c:v>5.82</c:v>
                </c:pt>
              </c:numCache>
            </c:numRef>
          </c:val>
          <c:extLst>
            <c:ext xmlns:c16="http://schemas.microsoft.com/office/drawing/2014/chart" uri="{C3380CC4-5D6E-409C-BE32-E72D297353CC}">
              <c16:uniqueId val="{00000000-3D11-4A47-96E0-524BCC02156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12.22</c:v>
                </c:pt>
                <c:pt idx="1">
                  <c:v>14.19</c:v>
                </c:pt>
                <c:pt idx="2">
                  <c:v>10.27</c:v>
                </c:pt>
                <c:pt idx="3">
                  <c:v>16.63</c:v>
                </c:pt>
                <c:pt idx="4">
                  <c:v>18.89</c:v>
                </c:pt>
              </c:numCache>
            </c:numRef>
          </c:val>
          <c:extLst>
            <c:ext xmlns:c16="http://schemas.microsoft.com/office/drawing/2014/chart" uri="{C3380CC4-5D6E-409C-BE32-E72D297353CC}">
              <c16:uniqueId val="{00000001-3D11-4A47-96E0-524BCC0215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-0.23</c:v>
                </c:pt>
                <c:pt idx="1">
                  <c:v>1.25</c:v>
                </c:pt>
                <c:pt idx="2">
                  <c:v>-4.16</c:v>
                </c:pt>
                <c:pt idx="3">
                  <c:v>9.6999999999999993</c:v>
                </c:pt>
                <c:pt idx="4">
                  <c:v>2.0099999999999998</c:v>
                </c:pt>
              </c:numCache>
            </c:numRef>
          </c:val>
          <c:smooth val="0"/>
          <c:extLst>
            <c:ext xmlns:c16="http://schemas.microsoft.com/office/drawing/2014/chart" uri="{C3380CC4-5D6E-409C-BE32-E72D297353CC}">
              <c16:uniqueId val="{00000002-3D11-4A47-96E0-524BCC0215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53-4EF0-A499-90B22AA73AB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53-4EF0-A499-90B22AA73AB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53-4EF0-A499-90B22AA73AB3}"/>
            </c:ext>
          </c:extLst>
        </c:ser>
        <c:ser>
          <c:idx val="3"/>
          <c:order val="3"/>
          <c:tx>
            <c:strRef>
              <c:f>[1]データシート!$A$30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453-4EF0-A499-90B22AA73AB3}"/>
            </c:ext>
          </c:extLst>
        </c:ser>
        <c:ser>
          <c:idx val="4"/>
          <c:order val="4"/>
          <c:tx>
            <c:strRef>
              <c:f>[1]データシート!$A$31</c:f>
              <c:strCache>
                <c:ptCount val="1"/>
                <c:pt idx="0">
                  <c:v>熊南地域介護認定審査会事業特別会計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453-4EF0-A499-90B22AA73AB3}"/>
            </c:ext>
          </c:extLst>
        </c:ser>
        <c:ser>
          <c:idx val="5"/>
          <c:order val="5"/>
          <c:tx>
            <c:strRef>
              <c:f>[1]データシート!$A$32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0.56000000000000005</c:v>
                </c:pt>
                <c:pt idx="2">
                  <c:v>#N/A</c:v>
                </c:pt>
                <c:pt idx="3">
                  <c:v>1.58</c:v>
                </c:pt>
                <c:pt idx="4">
                  <c:v>#N/A</c:v>
                </c:pt>
                <c:pt idx="5">
                  <c:v>0.17</c:v>
                </c:pt>
                <c:pt idx="6">
                  <c:v>#N/A</c:v>
                </c:pt>
                <c:pt idx="7">
                  <c:v>0.67</c:v>
                </c:pt>
                <c:pt idx="8">
                  <c:v>#N/A</c:v>
                </c:pt>
                <c:pt idx="9">
                  <c:v>0.14000000000000001</c:v>
                </c:pt>
              </c:numCache>
            </c:numRef>
          </c:val>
          <c:extLst>
            <c:ext xmlns:c16="http://schemas.microsoft.com/office/drawing/2014/chart" uri="{C3380CC4-5D6E-409C-BE32-E72D297353CC}">
              <c16:uniqueId val="{00000005-6453-4EF0-A499-90B22AA73AB3}"/>
            </c:ext>
          </c:extLst>
        </c:ser>
        <c:ser>
          <c:idx val="6"/>
          <c:order val="6"/>
          <c:tx>
            <c:strRef>
              <c:f>[1]データシート!$A$33</c:f>
              <c:strCache>
                <c:ptCount val="1"/>
                <c:pt idx="0">
                  <c:v>漁業集落環境整備事業特別会計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0</c:v>
                </c:pt>
                <c:pt idx="8">
                  <c:v>#N/A</c:v>
                </c:pt>
                <c:pt idx="9">
                  <c:v>0.28000000000000003</c:v>
                </c:pt>
              </c:numCache>
            </c:numRef>
          </c:val>
          <c:extLst>
            <c:ext xmlns:c16="http://schemas.microsoft.com/office/drawing/2014/chart" uri="{C3380CC4-5D6E-409C-BE32-E72D297353CC}">
              <c16:uniqueId val="{00000006-6453-4EF0-A499-90B22AA73AB3}"/>
            </c:ext>
          </c:extLst>
        </c:ser>
        <c:ser>
          <c:idx val="7"/>
          <c:order val="7"/>
          <c:tx>
            <c:strRef>
              <c:f>[1]データシート!$A$34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c:v>
                </c:pt>
                <c:pt idx="2">
                  <c:v>#N/A</c:v>
                </c:pt>
                <c:pt idx="3">
                  <c:v>0.06</c:v>
                </c:pt>
                <c:pt idx="4">
                  <c:v>#N/A</c:v>
                </c:pt>
                <c:pt idx="5">
                  <c:v>0.15</c:v>
                </c:pt>
                <c:pt idx="6">
                  <c:v>#N/A</c:v>
                </c:pt>
                <c:pt idx="7">
                  <c:v>0</c:v>
                </c:pt>
                <c:pt idx="8">
                  <c:v>#N/A</c:v>
                </c:pt>
                <c:pt idx="9">
                  <c:v>0.77</c:v>
                </c:pt>
              </c:numCache>
            </c:numRef>
          </c:val>
          <c:extLst>
            <c:ext xmlns:c16="http://schemas.microsoft.com/office/drawing/2014/chart" uri="{C3380CC4-5D6E-409C-BE32-E72D297353CC}">
              <c16:uniqueId val="{00000007-6453-4EF0-A499-90B22AA73AB3}"/>
            </c:ext>
          </c:extLst>
        </c:ser>
        <c:ser>
          <c:idx val="8"/>
          <c:order val="8"/>
          <c:tx>
            <c:strRef>
              <c:f>[1]データシート!$A$35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1.1200000000000001</c:v>
                </c:pt>
                <c:pt idx="2">
                  <c:v>#N/A</c:v>
                </c:pt>
                <c:pt idx="3">
                  <c:v>1.1299999999999999</c:v>
                </c:pt>
                <c:pt idx="4">
                  <c:v>#N/A</c:v>
                </c:pt>
                <c:pt idx="5">
                  <c:v>0.78</c:v>
                </c:pt>
                <c:pt idx="6">
                  <c:v>#N/A</c:v>
                </c:pt>
                <c:pt idx="7">
                  <c:v>1.01</c:v>
                </c:pt>
                <c:pt idx="8">
                  <c:v>#N/A</c:v>
                </c:pt>
                <c:pt idx="9">
                  <c:v>2.0499999999999998</c:v>
                </c:pt>
              </c:numCache>
            </c:numRef>
          </c:val>
          <c:extLst>
            <c:ext xmlns:c16="http://schemas.microsoft.com/office/drawing/2014/chart" uri="{C3380CC4-5D6E-409C-BE32-E72D297353CC}">
              <c16:uniqueId val="{00000008-6453-4EF0-A499-90B22AA73AB3}"/>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4.57</c:v>
                </c:pt>
                <c:pt idx="2">
                  <c:v>#N/A</c:v>
                </c:pt>
                <c:pt idx="3">
                  <c:v>3.94</c:v>
                </c:pt>
                <c:pt idx="4">
                  <c:v>#N/A</c:v>
                </c:pt>
                <c:pt idx="5">
                  <c:v>2.97</c:v>
                </c:pt>
                <c:pt idx="6">
                  <c:v>#N/A</c:v>
                </c:pt>
                <c:pt idx="7">
                  <c:v>5.45</c:v>
                </c:pt>
                <c:pt idx="8">
                  <c:v>#N/A</c:v>
                </c:pt>
                <c:pt idx="9">
                  <c:v>5.81</c:v>
                </c:pt>
              </c:numCache>
            </c:numRef>
          </c:val>
          <c:extLst>
            <c:ext xmlns:c16="http://schemas.microsoft.com/office/drawing/2014/chart" uri="{C3380CC4-5D6E-409C-BE32-E72D297353CC}">
              <c16:uniqueId val="{00000009-6453-4EF0-A499-90B22AA73A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561</c:v>
                </c:pt>
                <c:pt idx="5">
                  <c:v>551</c:v>
                </c:pt>
                <c:pt idx="8">
                  <c:v>543</c:v>
                </c:pt>
                <c:pt idx="11">
                  <c:v>538</c:v>
                </c:pt>
                <c:pt idx="14">
                  <c:v>534</c:v>
                </c:pt>
              </c:numCache>
            </c:numRef>
          </c:val>
          <c:extLst>
            <c:ext xmlns:c16="http://schemas.microsoft.com/office/drawing/2014/chart" uri="{C3380CC4-5D6E-409C-BE32-E72D297353CC}">
              <c16:uniqueId val="{00000000-AC05-4855-8B3D-90EA68FA1D4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05-4855-8B3D-90EA68FA1D4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62</c:v>
                </c:pt>
                <c:pt idx="3">
                  <c:v>67</c:v>
                </c:pt>
                <c:pt idx="6">
                  <c:v>73</c:v>
                </c:pt>
                <c:pt idx="9">
                  <c:v>72</c:v>
                </c:pt>
                <c:pt idx="12">
                  <c:v>71</c:v>
                </c:pt>
              </c:numCache>
            </c:numRef>
          </c:val>
          <c:extLst>
            <c:ext xmlns:c16="http://schemas.microsoft.com/office/drawing/2014/chart" uri="{C3380CC4-5D6E-409C-BE32-E72D297353CC}">
              <c16:uniqueId val="{00000002-AC05-4855-8B3D-90EA68FA1D4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56</c:v>
                </c:pt>
                <c:pt idx="3">
                  <c:v>58</c:v>
                </c:pt>
                <c:pt idx="6">
                  <c:v>55</c:v>
                </c:pt>
                <c:pt idx="9">
                  <c:v>58</c:v>
                </c:pt>
                <c:pt idx="12">
                  <c:v>57</c:v>
                </c:pt>
              </c:numCache>
            </c:numRef>
          </c:val>
          <c:extLst>
            <c:ext xmlns:c16="http://schemas.microsoft.com/office/drawing/2014/chart" uri="{C3380CC4-5D6E-409C-BE32-E72D297353CC}">
              <c16:uniqueId val="{00000003-AC05-4855-8B3D-90EA68FA1D4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287</c:v>
                </c:pt>
                <c:pt idx="3">
                  <c:v>294</c:v>
                </c:pt>
                <c:pt idx="6">
                  <c:v>299</c:v>
                </c:pt>
                <c:pt idx="9">
                  <c:v>317</c:v>
                </c:pt>
                <c:pt idx="12">
                  <c:v>330</c:v>
                </c:pt>
              </c:numCache>
            </c:numRef>
          </c:val>
          <c:extLst>
            <c:ext xmlns:c16="http://schemas.microsoft.com/office/drawing/2014/chart" uri="{C3380CC4-5D6E-409C-BE32-E72D297353CC}">
              <c16:uniqueId val="{00000004-AC05-4855-8B3D-90EA68FA1D4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05-4855-8B3D-90EA68FA1D4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05-4855-8B3D-90EA68FA1D4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514</c:v>
                </c:pt>
                <c:pt idx="3">
                  <c:v>502</c:v>
                </c:pt>
                <c:pt idx="6">
                  <c:v>502</c:v>
                </c:pt>
                <c:pt idx="9">
                  <c:v>497</c:v>
                </c:pt>
                <c:pt idx="12">
                  <c:v>501</c:v>
                </c:pt>
              </c:numCache>
            </c:numRef>
          </c:val>
          <c:extLst>
            <c:ext xmlns:c16="http://schemas.microsoft.com/office/drawing/2014/chart" uri="{C3380CC4-5D6E-409C-BE32-E72D297353CC}">
              <c16:uniqueId val="{00000007-AC05-4855-8B3D-90EA68FA1D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358</c:v>
                </c:pt>
                <c:pt idx="2">
                  <c:v>#N/A</c:v>
                </c:pt>
                <c:pt idx="3">
                  <c:v>#N/A</c:v>
                </c:pt>
                <c:pt idx="4">
                  <c:v>370</c:v>
                </c:pt>
                <c:pt idx="5">
                  <c:v>#N/A</c:v>
                </c:pt>
                <c:pt idx="6">
                  <c:v>#N/A</c:v>
                </c:pt>
                <c:pt idx="7">
                  <c:v>386</c:v>
                </c:pt>
                <c:pt idx="8">
                  <c:v>#N/A</c:v>
                </c:pt>
                <c:pt idx="9">
                  <c:v>#N/A</c:v>
                </c:pt>
                <c:pt idx="10">
                  <c:v>406</c:v>
                </c:pt>
                <c:pt idx="11">
                  <c:v>#N/A</c:v>
                </c:pt>
                <c:pt idx="12">
                  <c:v>#N/A</c:v>
                </c:pt>
                <c:pt idx="13">
                  <c:v>425</c:v>
                </c:pt>
                <c:pt idx="14">
                  <c:v>#N/A</c:v>
                </c:pt>
              </c:numCache>
            </c:numRef>
          </c:val>
          <c:smooth val="0"/>
          <c:extLst>
            <c:ext xmlns:c16="http://schemas.microsoft.com/office/drawing/2014/chart" uri="{C3380CC4-5D6E-409C-BE32-E72D297353CC}">
              <c16:uniqueId val="{00000008-AC05-4855-8B3D-90EA68FA1D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6138</c:v>
                </c:pt>
                <c:pt idx="5">
                  <c:v>5924</c:v>
                </c:pt>
                <c:pt idx="8">
                  <c:v>5684</c:v>
                </c:pt>
                <c:pt idx="11">
                  <c:v>6015</c:v>
                </c:pt>
                <c:pt idx="14">
                  <c:v>5860</c:v>
                </c:pt>
              </c:numCache>
            </c:numRef>
          </c:val>
          <c:extLst>
            <c:ext xmlns:c16="http://schemas.microsoft.com/office/drawing/2014/chart" uri="{C3380CC4-5D6E-409C-BE32-E72D297353CC}">
              <c16:uniqueId val="{00000000-3EDA-430C-80B6-23BDB4B4AFA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147</c:v>
                </c:pt>
                <c:pt idx="5">
                  <c:v>136</c:v>
                </c:pt>
                <c:pt idx="8">
                  <c:v>114</c:v>
                </c:pt>
                <c:pt idx="11">
                  <c:v>107</c:v>
                </c:pt>
                <c:pt idx="14">
                  <c:v>96</c:v>
                </c:pt>
              </c:numCache>
            </c:numRef>
          </c:val>
          <c:extLst>
            <c:ext xmlns:c16="http://schemas.microsoft.com/office/drawing/2014/chart" uri="{C3380CC4-5D6E-409C-BE32-E72D297353CC}">
              <c16:uniqueId val="{00000001-3EDA-430C-80B6-23BDB4B4AFA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940</c:v>
                </c:pt>
                <c:pt idx="5">
                  <c:v>1004</c:v>
                </c:pt>
                <c:pt idx="8">
                  <c:v>915</c:v>
                </c:pt>
                <c:pt idx="11">
                  <c:v>1135</c:v>
                </c:pt>
                <c:pt idx="14">
                  <c:v>1158</c:v>
                </c:pt>
              </c:numCache>
            </c:numRef>
          </c:val>
          <c:extLst>
            <c:ext xmlns:c16="http://schemas.microsoft.com/office/drawing/2014/chart" uri="{C3380CC4-5D6E-409C-BE32-E72D297353CC}">
              <c16:uniqueId val="{00000002-3EDA-430C-80B6-23BDB4B4AFA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DA-430C-80B6-23BDB4B4AFA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DA-430C-80B6-23BDB4B4AFA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DA-430C-80B6-23BDB4B4AFA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1114</c:v>
                </c:pt>
                <c:pt idx="3">
                  <c:v>1073</c:v>
                </c:pt>
                <c:pt idx="6">
                  <c:v>1044</c:v>
                </c:pt>
                <c:pt idx="9">
                  <c:v>1004</c:v>
                </c:pt>
                <c:pt idx="12">
                  <c:v>961</c:v>
                </c:pt>
              </c:numCache>
            </c:numRef>
          </c:val>
          <c:extLst>
            <c:ext xmlns:c16="http://schemas.microsoft.com/office/drawing/2014/chart" uri="{C3380CC4-5D6E-409C-BE32-E72D297353CC}">
              <c16:uniqueId val="{00000006-3EDA-430C-80B6-23BDB4B4AFA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689</c:v>
                </c:pt>
                <c:pt idx="3">
                  <c:v>629</c:v>
                </c:pt>
                <c:pt idx="6">
                  <c:v>544</c:v>
                </c:pt>
                <c:pt idx="9">
                  <c:v>482</c:v>
                </c:pt>
                <c:pt idx="12">
                  <c:v>422</c:v>
                </c:pt>
              </c:numCache>
            </c:numRef>
          </c:val>
          <c:extLst>
            <c:ext xmlns:c16="http://schemas.microsoft.com/office/drawing/2014/chart" uri="{C3380CC4-5D6E-409C-BE32-E72D297353CC}">
              <c16:uniqueId val="{00000007-3EDA-430C-80B6-23BDB4B4AFA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4666</c:v>
                </c:pt>
                <c:pt idx="3">
                  <c:v>4526</c:v>
                </c:pt>
                <c:pt idx="6">
                  <c:v>4345</c:v>
                </c:pt>
                <c:pt idx="9">
                  <c:v>4232</c:v>
                </c:pt>
                <c:pt idx="12">
                  <c:v>4148</c:v>
                </c:pt>
              </c:numCache>
            </c:numRef>
          </c:val>
          <c:extLst>
            <c:ext xmlns:c16="http://schemas.microsoft.com/office/drawing/2014/chart" uri="{C3380CC4-5D6E-409C-BE32-E72D297353CC}">
              <c16:uniqueId val="{00000008-3EDA-430C-80B6-23BDB4B4AFA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498</c:v>
                </c:pt>
                <c:pt idx="3">
                  <c:v>578</c:v>
                </c:pt>
                <c:pt idx="6">
                  <c:v>523</c:v>
                </c:pt>
                <c:pt idx="9">
                  <c:v>468</c:v>
                </c:pt>
                <c:pt idx="12">
                  <c:v>413</c:v>
                </c:pt>
              </c:numCache>
            </c:numRef>
          </c:val>
          <c:extLst>
            <c:ext xmlns:c16="http://schemas.microsoft.com/office/drawing/2014/chart" uri="{C3380CC4-5D6E-409C-BE32-E72D297353CC}">
              <c16:uniqueId val="{00000009-3EDA-430C-80B6-23BDB4B4AFA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4775</c:v>
                </c:pt>
                <c:pt idx="3">
                  <c:v>4563</c:v>
                </c:pt>
                <c:pt idx="6">
                  <c:v>4425</c:v>
                </c:pt>
                <c:pt idx="9">
                  <c:v>5089</c:v>
                </c:pt>
                <c:pt idx="12">
                  <c:v>4956</c:v>
                </c:pt>
              </c:numCache>
            </c:numRef>
          </c:val>
          <c:extLst>
            <c:ext xmlns:c16="http://schemas.microsoft.com/office/drawing/2014/chart" uri="{C3380CC4-5D6E-409C-BE32-E72D297353CC}">
              <c16:uniqueId val="{0000000A-3EDA-430C-80B6-23BDB4B4AF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4518</c:v>
                </c:pt>
                <c:pt idx="2">
                  <c:v>#N/A</c:v>
                </c:pt>
                <c:pt idx="3">
                  <c:v>#N/A</c:v>
                </c:pt>
                <c:pt idx="4">
                  <c:v>4306</c:v>
                </c:pt>
                <c:pt idx="5">
                  <c:v>#N/A</c:v>
                </c:pt>
                <c:pt idx="6">
                  <c:v>#N/A</c:v>
                </c:pt>
                <c:pt idx="7">
                  <c:v>4168</c:v>
                </c:pt>
                <c:pt idx="8">
                  <c:v>#N/A</c:v>
                </c:pt>
                <c:pt idx="9">
                  <c:v>#N/A</c:v>
                </c:pt>
                <c:pt idx="10">
                  <c:v>4017</c:v>
                </c:pt>
                <c:pt idx="11">
                  <c:v>#N/A</c:v>
                </c:pt>
                <c:pt idx="12">
                  <c:v>#N/A</c:v>
                </c:pt>
                <c:pt idx="13">
                  <c:v>3787</c:v>
                </c:pt>
                <c:pt idx="14">
                  <c:v>#N/A</c:v>
                </c:pt>
              </c:numCache>
            </c:numRef>
          </c:val>
          <c:smooth val="0"/>
          <c:extLst>
            <c:ext xmlns:c16="http://schemas.microsoft.com/office/drawing/2014/chart" uri="{C3380CC4-5D6E-409C-BE32-E72D297353CC}">
              <c16:uniqueId val="{0000000B-3EDA-430C-80B6-23BDB4B4AF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367</c:v>
                </c:pt>
                <c:pt idx="1">
                  <c:v>635</c:v>
                </c:pt>
                <c:pt idx="2">
                  <c:v>702</c:v>
                </c:pt>
              </c:numCache>
            </c:numRef>
          </c:val>
          <c:extLst>
            <c:ext xmlns:c16="http://schemas.microsoft.com/office/drawing/2014/chart" uri="{C3380CC4-5D6E-409C-BE32-E72D297353CC}">
              <c16:uniqueId val="{00000000-DF22-45FF-A351-542CDF942A1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5</c:v>
                </c:pt>
                <c:pt idx="1">
                  <c:v>5</c:v>
                </c:pt>
                <c:pt idx="2">
                  <c:v>5</c:v>
                </c:pt>
              </c:numCache>
            </c:numRef>
          </c:val>
          <c:extLst>
            <c:ext xmlns:c16="http://schemas.microsoft.com/office/drawing/2014/chart" uri="{C3380CC4-5D6E-409C-BE32-E72D297353CC}">
              <c16:uniqueId val="{00000001-DF22-45FF-A351-542CDF942A1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188</c:v>
                </c:pt>
                <c:pt idx="1">
                  <c:v>190</c:v>
                </c:pt>
                <c:pt idx="2">
                  <c:v>152</c:v>
                </c:pt>
              </c:numCache>
            </c:numRef>
          </c:val>
          <c:extLst>
            <c:ext xmlns:c16="http://schemas.microsoft.com/office/drawing/2014/chart" uri="{C3380CC4-5D6E-409C-BE32-E72D297353CC}">
              <c16:uniqueId val="{00000002-DF22-45FF-A351-542CDF942A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{1503EC40-9136-44D7-8299-914F7E90A364}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5A3-498E-8B52-9CBB57CBA3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{648FDE36-7D16-4796-83B5-856926988CDA}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A3-498E-8B52-9CBB57CBA3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{1F44AFDB-2475-401F-B88D-0B0DA2353668}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A3-498E-8B52-9CBB57CBA3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{A6E4C897-EBFD-4AC0-AD7A-C86DB48A68BC}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A3-498E-8B52-9CBB57CBA3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{07C3C5E4-D89F-4B7F-858E-502CD2C9CE59}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A3-498E-8B52-9CBB57CBA3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{C7B96C5B-7E18-4762-815A-38B2CB3B50DB}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5A3-498E-8B52-9CBB57CBA3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{5FE09685-4E66-4BA2-AD0A-0DBFB5A0176D}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5A3-498E-8B52-9CBB57CBA3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{67F7E78C-8D1A-48E3-BB1E-A2E8D0F46CC4}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5A3-498E-8B52-9CBB57CBA3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{DCB93EF5-6292-4618-B5BB-E910FECFA6E9}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5A3-498E-8B52-9CBB57CBA3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64.3</c:v>
                </c:pt>
                <c:pt idx="16">
                  <c:v>65.5</c:v>
                </c:pt>
                <c:pt idx="24">
                  <c:v>66.099999999999994</c:v>
                </c:pt>
                <c:pt idx="32">
                  <c:v>64.400000000000006</c:v>
                </c:pt>
              </c:numCache>
            </c:numRef>
          </c:xVal>
          <c:yVal>
            <c:numRef>
              <c:f>公会計指標分析・財政指標組合せ分析表!$BP$51:$DC$51</c:f>
              <c:numCache>
                <c:formatCode>#,##0.0;"▲ "#,##0.0</c:formatCode>
                <c:ptCount val="40"/>
                <c:pt idx="0">
                  <c:v>155.1</c:v>
                </c:pt>
                <c:pt idx="8">
                  <c:v>148.19999999999999</c:v>
                </c:pt>
                <c:pt idx="16">
                  <c:v>136.6</c:v>
                </c:pt>
                <c:pt idx="24">
                  <c:v>121.6</c:v>
                </c:pt>
                <c:pt idx="32">
                  <c:v>118.1</c:v>
                </c:pt>
              </c:numCache>
            </c:numRef>
          </c:yVal>
          <c:smooth val="0"/>
          <c:extLst>
            <c:ext xmlns:c16="http://schemas.microsoft.com/office/drawing/2014/chart" uri="{C3380CC4-5D6E-409C-BE32-E72D297353CC}">
              <c16:uniqueId val="{00000009-05A3-498E-8B52-9CBB57CBA3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{876561E5-14CD-40F5-8FDA-383BA93372F3}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5A3-498E-8B52-9CBB57CBA3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{352D9A77-1E52-44FA-9859-27D272ADF144}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A3-498E-8B52-9CBB57CBA3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{A7CEE9A3-B69F-49A2-AB75-C31C4366C32C}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A3-498E-8B52-9CBB57CBA3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{33153018-9892-4CA4-B8AB-645E32B10168}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A3-498E-8B52-9CBB57CBA3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{5A763419-CFC9-4539-AFE8-8A97875A0F65}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A3-498E-8B52-9CBB57CBA3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{8A8F8B0F-D9D0-424E-BB2C-FFC914374542}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5A3-498E-8B52-9CBB57CBA3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{11D72C6E-AB08-4331-ADA4-1EC0E072F0F9}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5A3-498E-8B52-9CBB57CBA39C}"/>
                </c:ext>
              </c:extLst>
            </c:dLbl>
            <c:dLbl>
              <c:idx val="24"/>
              <c:layout>
                <c:manualLayout>
                  <c:x val="-4.017764184656897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{E9D90C2A-B993-4275-B2F2-2DB15208F241}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5A3-498E-8B52-9CBB57CBA39C}"/>
                </c:ext>
              </c:extLst>
            </c:dLbl>
            <c:dLbl>
              <c:idx val="32"/>
              <c:layout>
                <c:manualLayout>
                  <c:x val="-2.3853859453899479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{80928AF0-1386-4908-A3DA-B6C160BF04BB}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5A3-498E-8B52-9CBB57CBA3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05A3-498E-8B52-9CBB57CBA39C}"/>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{63FE3AF4-13DE-45D9-AD1E-EEC2558D41D6}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33-44FE-A137-026BB31ED3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{426084C7-BE0F-44F4-A42B-BFAF3BFADFAB}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33-44FE-A137-026BB31ED3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{E092C204-26BA-409E-B7E8-969BE4CCF061}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33-44FE-A137-026BB31ED3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{BD208FAC-269E-49A9-BB2C-FB12DE22FFAA}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33-44FE-A137-026BB31ED3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{DF1833B5-235B-4ABA-B64E-816E5876610A}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33-44FE-A137-026BB31ED3E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{FB5A70B4-8812-4B3A-937F-C28CFD01AD7F}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33-44FE-A137-026BB31ED3E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{2D408E1F-531B-4533-A08C-6F999C9B2C0F}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33-44FE-A137-026BB31ED3ED}"/>
                </c:ext>
              </c:extLst>
            </c:dLbl>
            <c:dLbl>
              <c:idx val="24"/>
              <c:layout>
                <c:manualLayout>
                  <c:x val="-3.034324773247319E-2"/>
                  <c:y val="-4.969357637164566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{8269605F-F6E4-4972-96E8-AFC50341B7EC}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33-44FE-A137-026BB31ED3ED}"/>
                </c:ext>
              </c:extLst>
            </c:dLbl>
            <c:dLbl>
              <c:idx val="32"/>
              <c:layout>
                <c:manualLayout>
                  <c:x val="-3.2797437717678013E-2"/>
                  <c:y val="-7.51397178039423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{881B507B-AEDF-4D16-89FF-CFA73C02EBBF}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33-44FE-A137-026BB31ED3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12.7</c:v>
                </c:pt>
                <c:pt idx="16">
                  <c:v>12.5</c:v>
                </c:pt>
                <c:pt idx="24">
                  <c:v>12.5</c:v>
                </c:pt>
                <c:pt idx="32">
                  <c:v>12.7</c:v>
                </c:pt>
              </c:numCache>
            </c:numRef>
          </c:xVal>
          <c:yVal>
            <c:numRef>
              <c:f>公会計指標分析・財政指標組合せ分析表!$BP$73:$DC$73</c:f>
              <c:numCache>
                <c:formatCode>#,##0.0;"▲ "#,##0.0</c:formatCode>
                <c:ptCount val="40"/>
                <c:pt idx="0">
                  <c:v>155.1</c:v>
                </c:pt>
                <c:pt idx="8">
                  <c:v>148.19999999999999</c:v>
                </c:pt>
                <c:pt idx="16">
                  <c:v>136.6</c:v>
                </c:pt>
                <c:pt idx="24">
                  <c:v>121.6</c:v>
                </c:pt>
                <c:pt idx="32">
                  <c:v>118.1</c:v>
                </c:pt>
              </c:numCache>
            </c:numRef>
          </c:yVal>
          <c:smooth val="0"/>
          <c:extLst>
            <c:ext xmlns:c16="http://schemas.microsoft.com/office/drawing/2014/chart" uri="{C3380CC4-5D6E-409C-BE32-E72D297353CC}">
              <c16:uniqueId val="{00000009-6A33-44FE-A137-026BB31ED3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249363144364675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{E3ED2810-8C65-4AAC-A6A6-DF7D94CAD9A0}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33-44FE-A137-026BB31ED3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{2537AFDA-7CCF-472A-A867-CA18B7CB4476}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33-44FE-A137-026BB31ED3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{FE8426BF-6C0C-4901-864B-F784590DC5FD}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33-44FE-A137-026BB31ED3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{F4095234-75AE-4115-8C6B-5D9FA016D12E}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33-44FE-A137-026BB31ED3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{163C6143-8CF5-419A-A7F9-2A75CC111799}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33-44FE-A137-026BB31ED3ED}"/>
                </c:ext>
              </c:extLst>
            </c:dLbl>
            <c:dLbl>
              <c:idx val="8"/>
              <c:layout>
                <c:manualLayout>
                  <c:x val="0"/>
                  <c:y val="-3.084597169545733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{24E6FD46-F732-4453-AE31-3D6C732567C2}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33-44FE-A137-026BB31ED3ED}"/>
                </c:ext>
              </c:extLst>
            </c:dLbl>
            <c:dLbl>
              <c:idx val="16"/>
              <c:layout>
                <c:manualLayout>
                  <c:x val="0"/>
                  <c:y val="2.927429623941794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{BE1456EE-BCB6-4961-8B94-944CD585CB0C}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33-44FE-A137-026BB31ED3ED}"/>
                </c:ext>
              </c:extLst>
            </c:dLbl>
            <c:dLbl>
              <c:idx val="24"/>
              <c:layout>
                <c:manualLayout>
                  <c:x val="0"/>
                  <c:y val="2.87350495613761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{29C3EC8F-D8FF-4B4A-A4DA-81FE13CC93E7}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33-44FE-A137-026BB31ED3ED}"/>
                </c:ext>
              </c:extLst>
            </c:dLbl>
            <c:dLbl>
              <c:idx val="32"/>
              <c:layout>
                <c:manualLayout>
                  <c:x val="0"/>
                  <c:y val="1.533042858209459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{AA900C29-0B34-4A4D-9BE1-3DE572BAE95A}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33-44FE-A137-026BB31ED3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6A33-44FE-A137-026BB31ED3ED}"/>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846E7E6-2F94-4920-91B0-F65E3A26B7F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BC738ED-82E3-4B58-A33F-177331E5BD8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2E860EF-D87A-40C0-AB9B-3751F35C728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A6657B8-956E-4A27-BCED-44F3E225A99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148A2FA-3D06-4A15-B7EC-3D4C1BFCFD3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404F425-1006-4861-8977-A1D72F81889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F36E805-E972-424E-98AC-868DD4BA9C3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9BCBA17-36B8-490C-ABA2-799309A16B6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DDB1B0C-F1A9-41CA-979F-4832666E90B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E6CD359-D084-4B0D-861E-D244B5DE1FE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33096FD-884D-4B68-B020-1A5D773DB0B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BC101D1-7124-49A5-825C-E0B4107D867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EF79425-58B4-4BCC-AE00-3CE07C06544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B86CA18-354A-46AB-AE97-066BAAADA58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08D8AD1-E8B3-4B9C-BD26-8AFDE8337C6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A793659-38F5-496A-B333-043D5456D1D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48938F9-026F-4489-94DA-16E24B895E0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CC1AF0B-8702-47E6-A76E-78E41C1D8E2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BD38E68-EF8D-4EA4-BF4A-477EE96197E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683CC6-B022-4999-8026-87C7A6C64A9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56B6869-DBDD-4559-8A03-4C34C08AFD7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3A311DB-4788-439A-90AD-AD1CF74B701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ED710A2-3FA1-4562-8F1B-606CFEF5D46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FF03B7C-8A38-4457-B4B5-685440DEC38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4A0BC26-74FD-4F69-B757-26150C38CE3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9ABCA5A-D9E9-42BA-9276-940742D0163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204DEFD-8EF5-4195-A349-46C3B9E11EE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D0CE01E-E499-42C4-9098-170FBDC7D7B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DFA23B2-7D91-4B68-908D-4F1518D4EBE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1C380B7-7FE6-4737-8860-F0C163346D5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2D84B9D-3042-4DA8-ADB8-BFBF1871BE4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BCD2B50-2BBA-4CE5-80C2-65B182A4A5C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6609469-7EDB-43FD-9364-5067A96A168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DB99E3C-555C-4186-88A6-50FA96F28E2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9F5C804-2A29-4906-958D-C2A4269484E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1B6E621-EF5E-4C28-AF83-80C8D860BA8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D6D35F8-A294-4F08-8B02-24050E1761E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35B134B-D5EB-4D2C-89BF-D018EA6632A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5D8176A-AF1F-41CE-8932-310C77944BF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5067A59-6941-4859-8271-CA15CF53447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8FD5746-3E73-4335-9727-2F8AF12A4D1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50D1210-D663-41E9-A699-72C970AB749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5313447-F9AD-41D1-ADE4-D3E78261D40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EF87B96-072B-41BD-B7E7-0086FD06018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D7BC2ED-2BDA-447E-90EF-4442C3D3DF0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4A4FE9E-1BFA-4499-BD12-876B208A21E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7C0609D-2172-42CD-8734-A986B8B1647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55A3328-4684-4202-BF7A-AB93EDA0962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46C0517-9BB8-4DE3-9B44-6E0484BD0BD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下回っている。収入額、需要額ともに増加しており、推移は横ばいの状態となっている。歳入では、財政基盤の強化のため、今後も企業誘致の推進等に取り組み、歳入確保に努める。歳出では、各事業の見直し等を引き続き行い、歳出削減に努める。限られた財源のなか、本町がもつ魅力を最大限に引き出し、活気あふれるまちづくりを展開しつつ、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CA85FDF-6C8F-4064-9E7D-4F436B29F69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253F911-6914-4422-AA65-C35772B04DBD}"/>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C47C38C-A60F-4B65-A6F6-93F3846ED7AD}"/>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C333D614-A414-4D66-8D56-A33805B31A0F}"/>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D8D29B8B-3A22-4026-878D-89F8D7DE26CE}"/>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3F255ADA-A9CB-44EE-8DA7-1E3F2AD8263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E0AA885-C2E8-4271-82D8-118DC06AABA4}"/>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9B21EFA2-3F4D-463E-A45C-1CDAED1D27D4}"/>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3419FAB2-1459-48A7-B224-9C72D87A61C4}"/>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0BB7A76-4F54-458E-9E9A-74C6CFD542C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441EEC7-CC65-4105-9BC8-A967EE9443EC}"/>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D7D0DB6-23C6-431F-BFD1-255F475825A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B8B519F-EC84-4DE3-9EE2-448917D19E1E}"/>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B54768E-1713-4CDF-8A8A-BDD444578C2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C9EBA428-825B-4DAC-80D5-9A3CE110268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966D80D-0D87-4DF2-9FFF-6FDCF494044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5B456345-728D-447D-A551-98CF888A35DC}"/>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8290F975-A6F2-47F1-9943-89C3945EF085}"/>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66464DD1-834B-4127-B4CE-7CF8EA56F8EF}"/>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336FFB7-3EA1-420E-9658-A22E4DA6D49F}"/>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BAA08DA9-0626-4700-97C9-9A51B402D55A}"/>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F6FB7308-4A71-4EFA-8C6E-54DB49C7BA93}"/>
            </a:ext>
          </a:extLst>
        </xdr:cNvPr>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63D526FE-D0B7-45E3-8188-2FD7FD0C18F2}"/>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6213A751-7DF8-4A43-9D4F-7DB33CDF4FB2}"/>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BAE79F9C-55EA-47B4-8507-B682B13572DB}"/>
            </a:ext>
          </a:extLst>
        </xdr:cNvPr>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551ADCBB-0CD8-4ADC-9FC1-DAB9A1BAF3BA}"/>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F658EF2C-CAAF-42BD-A261-FD7DCBFF60AC}"/>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72EA09DA-E41D-4058-A971-019DC2A1B2EA}"/>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F61ECE6F-EF7A-4C2F-BE68-ED44C16F4F69}"/>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377F8A2C-1C4E-451D-9B98-CF3041C1C536}"/>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B6C2C151-8419-414C-BCCC-BE6C6C5C2CF5}"/>
            </a:ext>
          </a:extLst>
        </xdr:cNvPr>
        <xdr:cNvCxnSpPr/>
      </xdr:nvCxnSpPr>
      <xdr:spPr>
        <a:xfrm flipV="1">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49FAA6E5-11CE-4090-8676-F4C3903D6022}"/>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2DC938F7-5E04-4028-815D-3D297D2BCD6F}"/>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EB1AAC36-85ED-4D9B-A933-CF00D08CA312}"/>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782FC64B-9CC8-4016-8C6F-23CEAD7B2075}"/>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70F2484-8064-427A-9367-B5BFDFF86BF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8D80654-2EED-4529-97A7-9AFCABF0BDE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B9D958A-D7F1-48EC-8CE4-DBB1463A111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846C8F2-CFE4-413C-8D4D-769AD2B2DE4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F7713CD-486A-45DD-8228-5F7F17B58BF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ECBBBBEE-639F-47A6-8090-4928681EA066}"/>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414A9EAB-35F9-47A4-97E0-EE4F5276609D}"/>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CFF7DAE4-C66F-4ECC-A488-7F3DDCAF7E17}"/>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id="{198843E3-9630-4FC5-99A1-240E9E749F82}"/>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67BB1A6-7997-48FE-AC0F-3B9A87F2AE8A}"/>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3E64E0E8-4D9D-42BE-940F-925738F3F7AF}"/>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59C0B2CD-8515-4A43-AA53-150AD790D7A7}"/>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9D78406C-9191-409F-AF7C-1EDD6E35518D}"/>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4135C89A-DC11-4C05-93FE-98610479E9FE}"/>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98" name="テキスト ボックス 97">
          <a:extLst>
            <a:ext uri="{FF2B5EF4-FFF2-40B4-BE49-F238E27FC236}">
              <a16:creationId xmlns:a16="http://schemas.microsoft.com/office/drawing/2014/main" id="{C8BBF634-44DE-471E-9A09-D3DCA1EB40D1}"/>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E139641D-8C78-44FE-9BF6-A0CA02B21C9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0B94B54-CA45-45E9-8C21-A9D958B6CEC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6DF2416-F031-4B2D-8A0B-A654169CBAD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BCBFB63-891F-4005-B942-EE6F5190A04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F6CCC5C-F81C-40C8-B2F2-09D9E28AF3A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C4340FFC-11B0-4B77-A70B-4A62556B40A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C5BCDD02-C88B-46A7-80FA-C1151DB8AE4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38A03496-5F79-44DA-9B08-8E402C97978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904FA3CC-4B86-4632-AE9C-A69D417D256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9EE712BD-E67C-423B-9E97-C1DBCC78F32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7EB96200-6AB3-49D7-95D4-9B989836AC1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B205FFE-4EEB-41ED-B1C0-5D728E4A5EC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8A20F9C-0258-479A-9A52-FE3F6BCCD1F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公債費は減少しているが、人件費や繰出金の増加により、経常経費充当一般財源は増加しており、経常一般財源歳入額の普通交付税額及び臨時財政対策債が減少したことにより、</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％と比率が増加し、類似団体平均を上回っている。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の導入推進による事務の効率化、民間委託等の活用により、経常経費の削減に取り組み、一般財源の確保に努め、比率の低減を図る。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753E4663-FDF8-472E-B0FF-5835D6D0A42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B35DDE66-8660-4CDD-85B4-D32CC49C075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B828C9C-BCA7-43D1-B883-5D41FD6A5D2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4FD94722-014E-4745-A931-0BAE5D35091A}"/>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38AB8AFE-5E7D-47E8-960A-FC04E10C3292}"/>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587AF8D8-7B53-4775-892D-1C9A8567836C}"/>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5FC3E91F-5A7A-4FA8-A846-9DF27C5C53C8}"/>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1C105A0C-98DB-410E-8FC3-748DC9BECF5D}"/>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D5373631-7384-40D6-9B1B-895883BDC81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B9B69101-2FC8-4495-8605-E54AE398747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A90E8622-AE45-41A2-AF83-59FF095A116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68244750-EF48-46C0-AAF5-AA1B1065872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83CDBCB-D65E-4B3B-A735-11528D5EE09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EDA6B022-AC2D-4F7F-8B1C-587E3BACF42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C6065710-6333-41A8-8879-5634D025AFF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4A530B09-2855-4D45-87C2-8FB5FD7AC8B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983A1F89-E08D-484D-B403-9F00F39BD67F}"/>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55CD559F-5E5D-4EFA-989B-82611821F796}"/>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E3915C89-F0F5-40AF-9A46-83AC69B5D37D}"/>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508431B1-CBD1-4F64-BD1E-88A9CD69C7F8}"/>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9B69D1D9-86D7-4240-9B3B-DF5E07E0295D}"/>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65</xdr:row>
      <xdr:rowOff>44873</xdr:rowOff>
    </xdr:to>
    <xdr:cxnSp macro="">
      <xdr:nvCxnSpPr>
        <xdr:cNvPr id="133" name="直線コネクタ 132">
          <a:extLst>
            <a:ext uri="{FF2B5EF4-FFF2-40B4-BE49-F238E27FC236}">
              <a16:creationId xmlns:a16="http://schemas.microsoft.com/office/drawing/2014/main" id="{FD719F7E-E0CD-430E-8767-D98429C46D29}"/>
            </a:ext>
          </a:extLst>
        </xdr:cNvPr>
        <xdr:cNvCxnSpPr/>
      </xdr:nvCxnSpPr>
      <xdr:spPr>
        <a:xfrm>
          <a:off x="4114800" y="10879455"/>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77263BFA-01CE-4463-AECB-7D8ED16EC04B}"/>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1CAFD156-750B-43E7-9A73-D12824EFB1B9}"/>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65</xdr:row>
      <xdr:rowOff>4656</xdr:rowOff>
    </xdr:to>
    <xdr:cxnSp macro="">
      <xdr:nvCxnSpPr>
        <xdr:cNvPr id="136" name="直線コネクタ 135">
          <a:extLst>
            <a:ext uri="{FF2B5EF4-FFF2-40B4-BE49-F238E27FC236}">
              <a16:creationId xmlns:a16="http://schemas.microsoft.com/office/drawing/2014/main" id="{DC5DA78A-E379-4114-85C3-B56609B0F3E2}"/>
            </a:ext>
          </a:extLst>
        </xdr:cNvPr>
        <xdr:cNvCxnSpPr/>
      </xdr:nvCxnSpPr>
      <xdr:spPr>
        <a:xfrm flipV="1">
          <a:off x="3225800" y="10879455"/>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75D88C1D-1C88-4775-9748-793080794D72}"/>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7A08C69F-EA56-4F82-BA21-EDFECA373459}"/>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125306</xdr:rowOff>
    </xdr:to>
    <xdr:cxnSp macro="">
      <xdr:nvCxnSpPr>
        <xdr:cNvPr id="139" name="直線コネクタ 138">
          <a:extLst>
            <a:ext uri="{FF2B5EF4-FFF2-40B4-BE49-F238E27FC236}">
              <a16:creationId xmlns:a16="http://schemas.microsoft.com/office/drawing/2014/main" id="{021965E6-EF3C-442F-88B6-70906E102348}"/>
            </a:ext>
          </a:extLst>
        </xdr:cNvPr>
        <xdr:cNvCxnSpPr/>
      </xdr:nvCxnSpPr>
      <xdr:spPr>
        <a:xfrm flipV="1">
          <a:off x="2336800" y="111489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C485CA2E-AAFE-49C5-BEB2-FB5D3E8F5FDC}"/>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72AA079B-6E85-4450-9015-E478FAF5C31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113242</xdr:rowOff>
    </xdr:from>
    <xdr:to>
      <xdr:col>11</xdr:col>
      <xdr:colOff>31750</xdr:colOff>
      <xdr:row>65</xdr:row>
      <xdr:rowOff>125306</xdr:rowOff>
    </xdr:to>
    <xdr:cxnSp macro="">
      <xdr:nvCxnSpPr>
        <xdr:cNvPr id="142" name="直線コネクタ 141">
          <a:extLst>
            <a:ext uri="{FF2B5EF4-FFF2-40B4-BE49-F238E27FC236}">
              <a16:creationId xmlns:a16="http://schemas.microsoft.com/office/drawing/2014/main" id="{B62324AF-28E4-429A-9C7B-49DD7D6E554F}"/>
            </a:ext>
          </a:extLst>
        </xdr:cNvPr>
        <xdr:cNvCxnSpPr/>
      </xdr:nvCxnSpPr>
      <xdr:spPr>
        <a:xfrm>
          <a:off x="1447800" y="112574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479847AD-71F4-41AF-B63B-61E1D850D70E}"/>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80A4ECCD-9438-4DB8-B93B-2C8D33081922}"/>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BA9F0003-C6C0-4E88-AD1F-AFF32E2B3A0B}"/>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BE4C3FA5-506B-484A-8E14-9C4F301873A7}"/>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82869E7-913B-4607-8F1C-56618AF77FB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9104239-AC54-41B0-A151-C409A6B7F41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0A0F5FD-5407-4960-82C0-87A95931142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E4628F3-E521-4AA2-A76D-2DF054BCD1B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470F46DC-8026-4F63-8807-705DDD83062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2" name="楕円 151">
          <a:extLst>
            <a:ext uri="{FF2B5EF4-FFF2-40B4-BE49-F238E27FC236}">
              <a16:creationId xmlns:a16="http://schemas.microsoft.com/office/drawing/2014/main" id="{B09AA0E0-EF34-4250-8750-A6A44E3C42A7}"/>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3" name="財政構造の弾力性該当値テキスト">
          <a:extLst>
            <a:ext uri="{FF2B5EF4-FFF2-40B4-BE49-F238E27FC236}">
              <a16:creationId xmlns:a16="http://schemas.microsoft.com/office/drawing/2014/main" id="{7E28E456-31BE-4C74-830B-51B116B5B2D7}"/>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4" name="楕円 153">
          <a:extLst>
            <a:ext uri="{FF2B5EF4-FFF2-40B4-BE49-F238E27FC236}">
              <a16:creationId xmlns:a16="http://schemas.microsoft.com/office/drawing/2014/main" id="{06E66BD6-1EF4-496D-9BA5-F9064A713322}"/>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5" name="テキスト ボックス 154">
          <a:extLst>
            <a:ext uri="{FF2B5EF4-FFF2-40B4-BE49-F238E27FC236}">
              <a16:creationId xmlns:a16="http://schemas.microsoft.com/office/drawing/2014/main" id="{9F07AC1D-9FC5-4A52-99DA-8346948ED727}"/>
            </a:ext>
          </a:extLst>
        </xdr:cNvPr>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6" name="楕円 155">
          <a:extLst>
            <a:ext uri="{FF2B5EF4-FFF2-40B4-BE49-F238E27FC236}">
              <a16:creationId xmlns:a16="http://schemas.microsoft.com/office/drawing/2014/main" id="{8E57D075-1106-46B4-A5A2-756480734135}"/>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65633</xdr:rowOff>
    </xdr:from>
    <xdr:ext cx="762000" cy="259045"/>
    <xdr:sp macro="" textlink="">
      <xdr:nvSpPr>
        <xdr:cNvPr id="157" name="テキスト ボックス 156">
          <a:extLst>
            <a:ext uri="{FF2B5EF4-FFF2-40B4-BE49-F238E27FC236}">
              <a16:creationId xmlns:a16="http://schemas.microsoft.com/office/drawing/2014/main" id="{97760A55-6420-46CF-BA9F-FFA5C229DD8B}"/>
            </a:ext>
          </a:extLst>
        </xdr:cNvPr>
        <xdr:cNvSpPr txBox="1"/>
      </xdr:nvSpPr>
      <xdr:spPr>
        <a:xfrm>
          <a:off x="2844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74506</xdr:rowOff>
    </xdr:from>
    <xdr:to>
      <xdr:col>11</xdr:col>
      <xdr:colOff>82550</xdr:colOff>
      <xdr:row>66</xdr:row>
      <xdr:rowOff>4656</xdr:rowOff>
    </xdr:to>
    <xdr:sp macro="" textlink="">
      <xdr:nvSpPr>
        <xdr:cNvPr id="158" name="楕円 157">
          <a:extLst>
            <a:ext uri="{FF2B5EF4-FFF2-40B4-BE49-F238E27FC236}">
              <a16:creationId xmlns:a16="http://schemas.microsoft.com/office/drawing/2014/main" id="{D54137B3-71F7-4325-A7A7-B67B26657FD9}"/>
            </a:ext>
          </a:extLst>
        </xdr:cNvPr>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160883</xdr:rowOff>
    </xdr:from>
    <xdr:ext cx="762000" cy="259045"/>
    <xdr:sp macro="" textlink="">
      <xdr:nvSpPr>
        <xdr:cNvPr id="159" name="テキスト ボックス 158">
          <a:extLst>
            <a:ext uri="{FF2B5EF4-FFF2-40B4-BE49-F238E27FC236}">
              <a16:creationId xmlns:a16="http://schemas.microsoft.com/office/drawing/2014/main" id="{25248098-F42F-4513-B63F-AE34995B137D}"/>
            </a:ext>
          </a:extLst>
        </xdr:cNvPr>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60" name="楕円 159">
          <a:extLst>
            <a:ext uri="{FF2B5EF4-FFF2-40B4-BE49-F238E27FC236}">
              <a16:creationId xmlns:a16="http://schemas.microsoft.com/office/drawing/2014/main" id="{2746BF46-702E-4DE0-945F-D1FD6E67BC51}"/>
            </a:ext>
          </a:extLst>
        </xdr:cNvPr>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61" name="テキスト ボックス 160">
          <a:extLst>
            <a:ext uri="{FF2B5EF4-FFF2-40B4-BE49-F238E27FC236}">
              <a16:creationId xmlns:a16="http://schemas.microsoft.com/office/drawing/2014/main" id="{10A7223C-B5E9-487C-B5D1-88EA5003C3B4}"/>
            </a:ext>
          </a:extLst>
        </xdr:cNvPr>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996B1893-A82E-41CE-BA8F-51614F201C1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E6D2142F-E69C-4D10-97E3-F37A7D6F192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7A059BB2-60DE-426C-BEB6-E3C9B7BFCC4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8C6A63CC-5F7F-4EBB-AAD5-A874F513B36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7950ADD2-7A49-4980-B654-1188F6E3D35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159F28AB-0C05-4687-9746-B11117645F9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101BF493-C233-40DF-865E-367DE378587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43C8B4E8-4718-4773-AF0F-2CE02A13B9B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D7CCB156-07DA-473F-B3B2-64E4F880E07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A3FBE250-6F10-439F-A369-DD330276EA0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D537BB8C-6942-4584-B550-8C07FF32FED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C21FC8A0-F425-4897-A18C-A17722B01C5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8D46ED35-96B9-41CD-BCF7-B0674BBFB15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主に、人件費の増加、また人口の減少を要因としており、今後は、民間でも実施可能な部分については委託化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F954CA36-B600-4F2A-80C1-C6DD53601EA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5E406AA8-4FA5-4A52-A8DA-84EB0562E74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1B8C5349-EBD8-488C-869F-B42C2DAA3AB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79AA1EBA-4315-4B2C-9887-A60E039DC69B}"/>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A05BA7B-AD3A-4EA0-80FD-76FABE0F64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FA4B954A-C560-40F6-A3BA-503044851BE8}"/>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46A77139-BC43-4438-8CDF-DA4D3627F4E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893F644A-D9EF-43B4-AA1E-4449C043CF2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65C53CA9-5831-4DED-93DF-D59DDCC9EF8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FCDB54F9-A181-4D4D-8C31-4C3619E6A6F7}"/>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F77826C8-3357-46DA-98D6-6BC420BB2D33}"/>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17D7C1E1-3DE8-42C1-B4E0-E909237BD8F6}"/>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BDCB9050-9A1F-40B5-BDC5-E1513788439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D1F27B42-DA95-472B-9B8C-CC74EBC4D3A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6D7DB250-C38C-4658-82A5-1CB366FDA32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704FBA99-2B8E-4538-BF75-03F0271AD08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8E8D4DCD-C037-44D7-AB15-D2202AB0556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715D6F7E-CB7F-423C-A460-D6083E2B30F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7B6F6243-4948-434C-B4BA-82DFB6C49CB3}"/>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E7462AEC-67CF-4360-92C3-CA3019D8055B}"/>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62E58C72-723C-4156-A57F-9BBD1ECEC6A7}"/>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8CAABA93-6409-45B6-8106-F38E22FE9857}"/>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E2D54EE5-8DD2-42DD-A0C5-D205C023F7F1}"/>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80842</xdr:rowOff>
    </xdr:from>
    <xdr:to>
      <xdr:col>23</xdr:col>
      <xdr:colOff>133350</xdr:colOff>
      <xdr:row>81</xdr:row>
      <xdr:rowOff>110533</xdr:rowOff>
    </xdr:to>
    <xdr:cxnSp macro="">
      <xdr:nvCxnSpPr>
        <xdr:cNvPr id="198" name="直線コネクタ 197">
          <a:extLst>
            <a:ext uri="{FF2B5EF4-FFF2-40B4-BE49-F238E27FC236}">
              <a16:creationId xmlns:a16="http://schemas.microsoft.com/office/drawing/2014/main" id="{F4A66A3F-A3CA-43D9-B33E-9D9536509511}"/>
            </a:ext>
          </a:extLst>
        </xdr:cNvPr>
        <xdr:cNvCxnSpPr/>
      </xdr:nvCxnSpPr>
      <xdr:spPr>
        <a:xfrm>
          <a:off x="4114800" y="13968292"/>
          <a:ext cx="838200" cy="2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F23F4283-B355-4E8B-A5B1-12D2E50F8999}"/>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2A4DF2BF-DB20-4434-B863-BCBA75107A4C}"/>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160840</xdr:rowOff>
    </xdr:from>
    <xdr:to>
      <xdr:col>19</xdr:col>
      <xdr:colOff>133350</xdr:colOff>
      <xdr:row>81</xdr:row>
      <xdr:rowOff>80842</xdr:rowOff>
    </xdr:to>
    <xdr:cxnSp macro="">
      <xdr:nvCxnSpPr>
        <xdr:cNvPr id="201" name="直線コネクタ 200">
          <a:extLst>
            <a:ext uri="{FF2B5EF4-FFF2-40B4-BE49-F238E27FC236}">
              <a16:creationId xmlns:a16="http://schemas.microsoft.com/office/drawing/2014/main" id="{B4BC389E-B99F-4047-B34D-568DB7CA9A44}"/>
            </a:ext>
          </a:extLst>
        </xdr:cNvPr>
        <xdr:cNvCxnSpPr/>
      </xdr:nvCxnSpPr>
      <xdr:spPr>
        <a:xfrm>
          <a:off x="3225800" y="13876840"/>
          <a:ext cx="889000" cy="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5F0D72CC-8F4A-43C1-91B5-BCED81623DA2}"/>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AE619A60-3B97-400B-AC1A-9A2F02A8F92A}"/>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111618</xdr:rowOff>
    </xdr:from>
    <xdr:to>
      <xdr:col>15</xdr:col>
      <xdr:colOff>82550</xdr:colOff>
      <xdr:row>80</xdr:row>
      <xdr:rowOff>160840</xdr:rowOff>
    </xdr:to>
    <xdr:cxnSp macro="">
      <xdr:nvCxnSpPr>
        <xdr:cNvPr id="204" name="直線コネクタ 203">
          <a:extLst>
            <a:ext uri="{FF2B5EF4-FFF2-40B4-BE49-F238E27FC236}">
              <a16:creationId xmlns:a16="http://schemas.microsoft.com/office/drawing/2014/main" id="{936503AD-CC4F-4020-B4E8-7E11B0CC1098}"/>
            </a:ext>
          </a:extLst>
        </xdr:cNvPr>
        <xdr:cNvCxnSpPr/>
      </xdr:nvCxnSpPr>
      <xdr:spPr>
        <a:xfrm>
          <a:off x="2336800" y="13827618"/>
          <a:ext cx="889000" cy="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B8AD33C5-B604-40F0-BC7E-9CAF0BCF6A61}"/>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8A475064-C7C4-43D6-B8F6-BBF24E04D583}"/>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90610</xdr:rowOff>
    </xdr:from>
    <xdr:to>
      <xdr:col>11</xdr:col>
      <xdr:colOff>31750</xdr:colOff>
      <xdr:row>80</xdr:row>
      <xdr:rowOff>111618</xdr:rowOff>
    </xdr:to>
    <xdr:cxnSp macro="">
      <xdr:nvCxnSpPr>
        <xdr:cNvPr id="207" name="直線コネクタ 206">
          <a:extLst>
            <a:ext uri="{FF2B5EF4-FFF2-40B4-BE49-F238E27FC236}">
              <a16:creationId xmlns:a16="http://schemas.microsoft.com/office/drawing/2014/main" id="{08D2FB34-6BB7-4791-A2BA-0D9551361A04}"/>
            </a:ext>
          </a:extLst>
        </xdr:cNvPr>
        <xdr:cNvCxnSpPr/>
      </xdr:nvCxnSpPr>
      <xdr:spPr>
        <a:xfrm>
          <a:off x="1447800" y="13806610"/>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8F11265F-3D16-4AF6-BF12-7D55E6BD9346}"/>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56C24ACA-841E-493B-B3C8-4FFC7498C9D1}"/>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C0C76EA5-FE56-4379-BDD4-F47DECBFA9D7}"/>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B628EBBA-5B38-4FF0-90EB-E9EF1BB0107C}"/>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36433E8-5ECB-4D40-97E3-8D0DEE9CF93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C397CC6-0810-4307-AE0F-FDC2E2EFB35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490016CF-19E0-45C4-8D35-4B694BCDB00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A31BFDE-BBE7-42B2-9641-85C4DF02EA7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D8814C9A-73C4-4523-90CB-A09B171F89C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59733</xdr:rowOff>
    </xdr:from>
    <xdr:to>
      <xdr:col>23</xdr:col>
      <xdr:colOff>184150</xdr:colOff>
      <xdr:row>81</xdr:row>
      <xdr:rowOff>161333</xdr:rowOff>
    </xdr:to>
    <xdr:sp macro="" textlink="">
      <xdr:nvSpPr>
        <xdr:cNvPr id="217" name="楕円 216">
          <a:extLst>
            <a:ext uri="{FF2B5EF4-FFF2-40B4-BE49-F238E27FC236}">
              <a16:creationId xmlns:a16="http://schemas.microsoft.com/office/drawing/2014/main" id="{9435A27A-515E-4376-A73D-999E6F3E7EA5}"/>
            </a:ext>
          </a:extLst>
        </xdr:cNvPr>
        <xdr:cNvSpPr/>
      </xdr:nvSpPr>
      <xdr:spPr>
        <a:xfrm>
          <a:off x="4902200" y="139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76260</xdr:rowOff>
    </xdr:from>
    <xdr:ext cx="762000" cy="259045"/>
    <xdr:sp macro="" textlink="">
      <xdr:nvSpPr>
        <xdr:cNvPr id="218" name="人件費・物件費等の状況該当値テキスト">
          <a:extLst>
            <a:ext uri="{FF2B5EF4-FFF2-40B4-BE49-F238E27FC236}">
              <a16:creationId xmlns:a16="http://schemas.microsoft.com/office/drawing/2014/main" id="{8D697640-AB71-4C73-BCA0-0B5AC17FDC8D}"/>
            </a:ext>
          </a:extLst>
        </xdr:cNvPr>
        <xdr:cNvSpPr txBox="1"/>
      </xdr:nvSpPr>
      <xdr:spPr>
        <a:xfrm>
          <a:off x="5041900" y="1379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30042</xdr:rowOff>
    </xdr:from>
    <xdr:to>
      <xdr:col>19</xdr:col>
      <xdr:colOff>184150</xdr:colOff>
      <xdr:row>81</xdr:row>
      <xdr:rowOff>131642</xdr:rowOff>
    </xdr:to>
    <xdr:sp macro="" textlink="">
      <xdr:nvSpPr>
        <xdr:cNvPr id="219" name="楕円 218">
          <a:extLst>
            <a:ext uri="{FF2B5EF4-FFF2-40B4-BE49-F238E27FC236}">
              <a16:creationId xmlns:a16="http://schemas.microsoft.com/office/drawing/2014/main" id="{C91270AA-2DE0-459F-949F-499980CB7D31}"/>
            </a:ext>
          </a:extLst>
        </xdr:cNvPr>
        <xdr:cNvSpPr/>
      </xdr:nvSpPr>
      <xdr:spPr>
        <a:xfrm>
          <a:off x="4064000" y="139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141819</xdr:rowOff>
    </xdr:from>
    <xdr:ext cx="736600" cy="259045"/>
    <xdr:sp macro="" textlink="">
      <xdr:nvSpPr>
        <xdr:cNvPr id="220" name="テキスト ボックス 219">
          <a:extLst>
            <a:ext uri="{FF2B5EF4-FFF2-40B4-BE49-F238E27FC236}">
              <a16:creationId xmlns:a16="http://schemas.microsoft.com/office/drawing/2014/main" id="{9FC609CA-968F-4EE2-9BFA-3A78611F0A1D}"/>
            </a:ext>
          </a:extLst>
        </xdr:cNvPr>
        <xdr:cNvSpPr txBox="1"/>
      </xdr:nvSpPr>
      <xdr:spPr>
        <a:xfrm>
          <a:off x="3733800" y="13686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110040</xdr:rowOff>
    </xdr:from>
    <xdr:to>
      <xdr:col>15</xdr:col>
      <xdr:colOff>133350</xdr:colOff>
      <xdr:row>81</xdr:row>
      <xdr:rowOff>40190</xdr:rowOff>
    </xdr:to>
    <xdr:sp macro="" textlink="">
      <xdr:nvSpPr>
        <xdr:cNvPr id="221" name="楕円 220">
          <a:extLst>
            <a:ext uri="{FF2B5EF4-FFF2-40B4-BE49-F238E27FC236}">
              <a16:creationId xmlns:a16="http://schemas.microsoft.com/office/drawing/2014/main" id="{1763DD99-F3C6-48B8-9C19-0C1ABB1BF23C}"/>
            </a:ext>
          </a:extLst>
        </xdr:cNvPr>
        <xdr:cNvSpPr/>
      </xdr:nvSpPr>
      <xdr:spPr>
        <a:xfrm>
          <a:off x="3175000" y="138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50367</xdr:rowOff>
    </xdr:from>
    <xdr:ext cx="762000" cy="259045"/>
    <xdr:sp macro="" textlink="">
      <xdr:nvSpPr>
        <xdr:cNvPr id="222" name="テキスト ボックス 221">
          <a:extLst>
            <a:ext uri="{FF2B5EF4-FFF2-40B4-BE49-F238E27FC236}">
              <a16:creationId xmlns:a16="http://schemas.microsoft.com/office/drawing/2014/main" id="{D6FA071E-9A5F-457D-AB35-4161C3CCFD11}"/>
            </a:ext>
          </a:extLst>
        </xdr:cNvPr>
        <xdr:cNvSpPr txBox="1"/>
      </xdr:nvSpPr>
      <xdr:spPr>
        <a:xfrm>
          <a:off x="2844800" y="135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60818</xdr:rowOff>
    </xdr:from>
    <xdr:to>
      <xdr:col>11</xdr:col>
      <xdr:colOff>82550</xdr:colOff>
      <xdr:row>80</xdr:row>
      <xdr:rowOff>162418</xdr:rowOff>
    </xdr:to>
    <xdr:sp macro="" textlink="">
      <xdr:nvSpPr>
        <xdr:cNvPr id="223" name="楕円 222">
          <a:extLst>
            <a:ext uri="{FF2B5EF4-FFF2-40B4-BE49-F238E27FC236}">
              <a16:creationId xmlns:a16="http://schemas.microsoft.com/office/drawing/2014/main" id="{4DA18683-F7DD-4DAF-9482-24D12A32BB8F}"/>
            </a:ext>
          </a:extLst>
        </xdr:cNvPr>
        <xdr:cNvSpPr/>
      </xdr:nvSpPr>
      <xdr:spPr>
        <a:xfrm>
          <a:off x="2286000" y="137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1145</xdr:rowOff>
    </xdr:from>
    <xdr:ext cx="762000" cy="259045"/>
    <xdr:sp macro="" textlink="">
      <xdr:nvSpPr>
        <xdr:cNvPr id="224" name="テキスト ボックス 223">
          <a:extLst>
            <a:ext uri="{FF2B5EF4-FFF2-40B4-BE49-F238E27FC236}">
              <a16:creationId xmlns:a16="http://schemas.microsoft.com/office/drawing/2014/main" id="{0BE9399A-A136-415B-92C3-7847EF23E147}"/>
            </a:ext>
          </a:extLst>
        </xdr:cNvPr>
        <xdr:cNvSpPr txBox="1"/>
      </xdr:nvSpPr>
      <xdr:spPr>
        <a:xfrm>
          <a:off x="1955800" y="1354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39810</xdr:rowOff>
    </xdr:from>
    <xdr:to>
      <xdr:col>7</xdr:col>
      <xdr:colOff>31750</xdr:colOff>
      <xdr:row>80</xdr:row>
      <xdr:rowOff>141410</xdr:rowOff>
    </xdr:to>
    <xdr:sp macro="" textlink="">
      <xdr:nvSpPr>
        <xdr:cNvPr id="225" name="楕円 224">
          <a:extLst>
            <a:ext uri="{FF2B5EF4-FFF2-40B4-BE49-F238E27FC236}">
              <a16:creationId xmlns:a16="http://schemas.microsoft.com/office/drawing/2014/main" id="{712FC703-22FA-4BDD-8E2A-230FAF90F770}"/>
            </a:ext>
          </a:extLst>
        </xdr:cNvPr>
        <xdr:cNvSpPr/>
      </xdr:nvSpPr>
      <xdr:spPr>
        <a:xfrm>
          <a:off x="1397000" y="137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151587</xdr:rowOff>
    </xdr:from>
    <xdr:ext cx="762000" cy="259045"/>
    <xdr:sp macro="" textlink="">
      <xdr:nvSpPr>
        <xdr:cNvPr id="226" name="テキスト ボックス 225">
          <a:extLst>
            <a:ext uri="{FF2B5EF4-FFF2-40B4-BE49-F238E27FC236}">
              <a16:creationId xmlns:a16="http://schemas.microsoft.com/office/drawing/2014/main" id="{1A43C5B9-A90A-439F-980E-CF8AA05F385B}"/>
            </a:ext>
          </a:extLst>
        </xdr:cNvPr>
        <xdr:cNvSpPr txBox="1"/>
      </xdr:nvSpPr>
      <xdr:spPr>
        <a:xfrm>
          <a:off x="1066800" y="135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22E2A608-B4F4-41EC-9DF5-1619E84C5BD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6D23BD7A-DFB2-4FBC-AD19-11016D44970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5706A04A-BA50-4644-95FA-7C9DFFD9F06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E4D2F290-FC1B-441D-944F-AA48795C980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FF50AC9A-F135-4CBA-80D1-02F0CA818C6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D1C044C7-70B3-4DBD-BCEF-E7E61E3F5B4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2CA8BEAB-4CF8-45EF-986E-8926D6A994D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4AF580F5-468C-41EF-8988-14353E48FAE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AC263264-4A62-4176-8814-CA2B7EF255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3B38F948-C559-4F4D-A605-9A663826183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20071022-32DB-4DE1-AE44-6E6D1F31084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C0605218-A3B5-4B24-9F3E-6D7EC82FAF4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1E71D62C-4759-44BE-85D7-89089FCF729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近年で比較すると、低い水準となっており、類似団体、全国町村平均を下回っている。庁舎の移転に伴い、主たる異動が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月となったことから、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日時点において昇格控えの状況が生じたことが水準低下の要因となっている。今後も地域の民間企業の平均給与の状況や国、県、他市町の動向等を伺いながら、より一層の給与水準の適正化に努める。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65110C9A-453B-4A74-80AC-1291D246D52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5D70B3CF-9C5B-443D-B83A-4A8946F1B46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78B72DED-50C6-49A0-B2E0-00975B11DAA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925FE60A-7F71-4FF8-9636-8D760D372B23}"/>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A0817101-8E44-41AA-BC10-AE098489132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B025084F-C118-4822-8283-DDC56C3836DD}"/>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956C53C6-0699-4174-9198-34BC6F5EBE7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73699ADE-228E-4FAB-A253-ADDC6A7CA31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87F3272D-CD95-4D3F-926F-634FF2E6566D}"/>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1BD79017-D027-4048-AA24-929BBD5BBA3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83144E8F-EA25-48F4-8C07-A773A4DF4CC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FB9B8337-123D-44E6-A043-00EDFDE866A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79961E19-3D6C-41EE-AC54-C01DCA8CF6D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B48419AB-2E33-4E24-9107-8F4FE77C4D3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4A1D837A-16CA-44B6-B374-D648E35ECDF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168437B6-A86D-4F96-AE84-A8E79395DF35}"/>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43B3F2E6-23A7-4273-AE52-F71A7F897F7F}"/>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3E6BD729-590F-4F4B-ACFD-0A6DEB8CDEC6}"/>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F4773B9D-3E10-4981-890E-068D0CA91B7B}"/>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3859755F-8197-46F1-8CBF-A8FAF47F0D4B}"/>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85</xdr:row>
      <xdr:rowOff>31750</xdr:rowOff>
    </xdr:to>
    <xdr:cxnSp macro="">
      <xdr:nvCxnSpPr>
        <xdr:cNvPr id="260" name="直線コネクタ 259">
          <a:extLst>
            <a:ext uri="{FF2B5EF4-FFF2-40B4-BE49-F238E27FC236}">
              <a16:creationId xmlns:a16="http://schemas.microsoft.com/office/drawing/2014/main" id="{6CD70BA3-6E66-4C80-8234-55B4B99E0884}"/>
            </a:ext>
          </a:extLst>
        </xdr:cNvPr>
        <xdr:cNvCxnSpPr/>
      </xdr:nvCxnSpPr>
      <xdr:spPr>
        <a:xfrm flipV="1">
          <a:off x="16179800" y="1444413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2823A0A1-75C2-4A52-B653-B794A79E63A8}"/>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294EC112-B5B0-4464-9896-747506FE4A1F}"/>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3" name="直線コネクタ 262">
          <a:extLst>
            <a:ext uri="{FF2B5EF4-FFF2-40B4-BE49-F238E27FC236}">
              <a16:creationId xmlns:a16="http://schemas.microsoft.com/office/drawing/2014/main" id="{745E57E8-3368-49A4-B5B4-371E64E4D6D8}"/>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3A854CC9-19BC-4194-8BB2-603E817194BA}"/>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4C53B03F-6990-4ED4-8E4A-4A915B1147AC}"/>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58561</xdr:rowOff>
    </xdr:to>
    <xdr:cxnSp macro="">
      <xdr:nvCxnSpPr>
        <xdr:cNvPr id="266" name="直線コネクタ 265">
          <a:extLst>
            <a:ext uri="{FF2B5EF4-FFF2-40B4-BE49-F238E27FC236}">
              <a16:creationId xmlns:a16="http://schemas.microsoft.com/office/drawing/2014/main" id="{F37AA0FE-B38C-4688-BBB1-057BE1CC6B59}"/>
            </a:ext>
          </a:extLst>
        </xdr:cNvPr>
        <xdr:cNvCxnSpPr/>
      </xdr:nvCxnSpPr>
      <xdr:spPr>
        <a:xfrm flipV="1">
          <a:off x="14401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7" name="フローチャート: 判断 266">
          <a:extLst>
            <a:ext uri="{FF2B5EF4-FFF2-40B4-BE49-F238E27FC236}">
              <a16:creationId xmlns:a16="http://schemas.microsoft.com/office/drawing/2014/main" id="{6A11C612-4A0B-4612-9B5F-9EB66DF2BBDC}"/>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2FD1659E-C4C1-44E0-B95C-B46D486718FB}"/>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165805</xdr:rowOff>
    </xdr:to>
    <xdr:cxnSp macro="">
      <xdr:nvCxnSpPr>
        <xdr:cNvPr id="269" name="直線コネクタ 268">
          <a:extLst>
            <a:ext uri="{FF2B5EF4-FFF2-40B4-BE49-F238E27FC236}">
              <a16:creationId xmlns:a16="http://schemas.microsoft.com/office/drawing/2014/main" id="{7120AA61-BE95-4479-98EC-BA1ACB620444}"/>
            </a:ext>
          </a:extLst>
        </xdr:cNvPr>
        <xdr:cNvCxnSpPr/>
      </xdr:nvCxnSpPr>
      <xdr:spPr>
        <a:xfrm flipV="1">
          <a:off x="13512800" y="146318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785E64C9-AD29-4B67-A94A-541946C92379}"/>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A8E30C8C-B105-4B91-9274-46072BB8BB01}"/>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a16="http://schemas.microsoft.com/office/drawing/2014/main" id="{146C4A44-7E4B-4840-933F-520FEF7A1ACD}"/>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id="{26A66C52-3B25-47F9-9623-FF304F689E96}"/>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656E505-6152-4BE8-89C9-49CF694F291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A0D6B9C-6992-4D0B-A2B6-E5341F6FE72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AC1DBEB-3CD4-4CFC-9927-D387E0B06A6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F9780DF-BB48-4C01-BDB2-69C174A03E3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B3729910-3220-4B35-B263-932535CDE82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9" name="楕円 278">
          <a:extLst>
            <a:ext uri="{FF2B5EF4-FFF2-40B4-BE49-F238E27FC236}">
              <a16:creationId xmlns:a16="http://schemas.microsoft.com/office/drawing/2014/main" id="{1AC1742D-138B-450F-AC87-DD81E9275F97}"/>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0" name="給与水準   （国との比較）該当値テキスト">
          <a:extLst>
            <a:ext uri="{FF2B5EF4-FFF2-40B4-BE49-F238E27FC236}">
              <a16:creationId xmlns:a16="http://schemas.microsoft.com/office/drawing/2014/main" id="{EC26F293-EC72-408E-B5D1-12C97530F42C}"/>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a:extLst>
            <a:ext uri="{FF2B5EF4-FFF2-40B4-BE49-F238E27FC236}">
              <a16:creationId xmlns:a16="http://schemas.microsoft.com/office/drawing/2014/main" id="{06D299DB-37D6-4735-9DA2-0BC97E739CAF}"/>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a:extLst>
            <a:ext uri="{FF2B5EF4-FFF2-40B4-BE49-F238E27FC236}">
              <a16:creationId xmlns:a16="http://schemas.microsoft.com/office/drawing/2014/main" id="{D5536D3A-8954-451A-BEFF-0128572BEB72}"/>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3" name="楕円 282">
          <a:extLst>
            <a:ext uri="{FF2B5EF4-FFF2-40B4-BE49-F238E27FC236}">
              <a16:creationId xmlns:a16="http://schemas.microsoft.com/office/drawing/2014/main" id="{2EF06A79-D776-4B94-91C9-C76440C39048}"/>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4" name="テキスト ボックス 283">
          <a:extLst>
            <a:ext uri="{FF2B5EF4-FFF2-40B4-BE49-F238E27FC236}">
              <a16:creationId xmlns:a16="http://schemas.microsoft.com/office/drawing/2014/main" id="{24507EF8-271C-464A-A062-69ECAF1F1452}"/>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5" name="楕円 284">
          <a:extLst>
            <a:ext uri="{FF2B5EF4-FFF2-40B4-BE49-F238E27FC236}">
              <a16:creationId xmlns:a16="http://schemas.microsoft.com/office/drawing/2014/main" id="{9FA2C205-5A81-482B-BDAB-DCDEF740EAB6}"/>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6" name="テキスト ボックス 285">
          <a:extLst>
            <a:ext uri="{FF2B5EF4-FFF2-40B4-BE49-F238E27FC236}">
              <a16:creationId xmlns:a16="http://schemas.microsoft.com/office/drawing/2014/main" id="{1A4AFA3C-8219-491E-A36C-97CAB4BDBE98}"/>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7" name="楕円 286">
          <a:extLst>
            <a:ext uri="{FF2B5EF4-FFF2-40B4-BE49-F238E27FC236}">
              <a16:creationId xmlns:a16="http://schemas.microsoft.com/office/drawing/2014/main" id="{B9C76439-C53C-4318-87D5-232659E5F076}"/>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8" name="テキスト ボックス 287">
          <a:extLst>
            <a:ext uri="{FF2B5EF4-FFF2-40B4-BE49-F238E27FC236}">
              <a16:creationId xmlns:a16="http://schemas.microsoft.com/office/drawing/2014/main" id="{016A95F8-4ABB-4011-9E8C-97C6E16DD5BA}"/>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5AAD4C63-ACC9-4404-B1AC-C638CBF2BDC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49516514-266A-4854-BB32-D4EAAB3391D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5DCD95BD-AC0C-4916-89F9-97566F6A86B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6784D0E0-9D36-4ABB-A893-8636E60BF26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9C52BEEC-7D67-4F01-BE69-EC247902FCB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3DE2943D-D4BE-4920-B00B-D50FABC1E9B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3F44C16C-3C49-4050-94DB-F6EE790F76F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28B63A95-10B0-4093-B9F7-E08230229B2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90FCACA1-5332-43F1-8D45-706C65B1011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4641010E-8A19-496C-9A73-0D83FEA2E7A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2DA36CC0-FA15-4F54-AFEA-699B6A3B038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162DAEB8-5D2F-4B6C-AD21-9841A9889CB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4D8C3B21-3A4F-452D-AD54-D17CACAEBFB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増加しているが、類似団体平均を下回っている。計画に基づき、事務事業の見直しや民間委託の推進、新規採用の抑制など定員の適正化等に取り組んできたことが要因と考えられる。今後は、業務量等の増加により一定数の増員が必要となるため、より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2B68C0F2-CCCB-442A-A412-B5EC1568A8F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70970A27-B011-4A8B-9F16-1913AB677AE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E20E8E3-CC8A-4082-A94F-8DFC5E4F83C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C5F2FED2-0CC0-4979-B822-1A70E19FB04E}"/>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6738CE1A-4305-4233-9DA3-8E8469B86F1C}"/>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BC717460-4BB5-4A11-AD73-6425F0E4C4CB}"/>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5074EF3F-CD90-4552-868F-2F221AFC87B3}"/>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292CBB-E06D-4172-B7AA-A352ABE4DA6B}"/>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46D438D-E3AE-4A4D-A2DB-F160EC9C62BE}"/>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A6E68340-86E6-4FBB-8313-984E1F4CF09C}"/>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BE111525-1B16-4C22-BE35-43D97D40DEBE}"/>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988C38BC-39CB-472E-AFC4-213CACB0BE5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E4059DC9-8002-4C2F-881E-A569CD03648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6852949B-E1EE-4AF3-9EDA-98E29CE4495A}"/>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BE19A9FB-E055-40F3-B2EF-55131E235EAF}"/>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7DE8E8D1-974E-4031-93FB-AEB7F978B84B}"/>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3A634CBF-9860-49BD-A5B4-ED2DC8C39033}"/>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EF85211E-2864-4F6B-A094-FEB432586AC3}"/>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49403</xdr:rowOff>
    </xdr:from>
    <xdr:to>
      <xdr:col>81</xdr:col>
      <xdr:colOff>44450</xdr:colOff>
      <xdr:row>61</xdr:row>
      <xdr:rowOff>84633</xdr:rowOff>
    </xdr:to>
    <xdr:cxnSp macro="">
      <xdr:nvCxnSpPr>
        <xdr:cNvPr id="320" name="直線コネクタ 319">
          <a:extLst>
            <a:ext uri="{FF2B5EF4-FFF2-40B4-BE49-F238E27FC236}">
              <a16:creationId xmlns:a16="http://schemas.microsoft.com/office/drawing/2014/main" id="{84325AB9-6C96-42A1-A9A9-FCE1000D6B7E}"/>
            </a:ext>
          </a:extLst>
        </xdr:cNvPr>
        <xdr:cNvCxnSpPr/>
      </xdr:nvCxnSpPr>
      <xdr:spPr>
        <a:xfrm>
          <a:off x="16179800" y="10507853"/>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37274266-CDF6-4DA9-A1EC-118DC8C7F74C}"/>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90347AC9-5161-45CA-9E15-630A10D26B3D}"/>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41199</xdr:rowOff>
    </xdr:from>
    <xdr:to>
      <xdr:col>77</xdr:col>
      <xdr:colOff>44450</xdr:colOff>
      <xdr:row>61</xdr:row>
      <xdr:rowOff>49403</xdr:rowOff>
    </xdr:to>
    <xdr:cxnSp macro="">
      <xdr:nvCxnSpPr>
        <xdr:cNvPr id="323" name="直線コネクタ 322">
          <a:extLst>
            <a:ext uri="{FF2B5EF4-FFF2-40B4-BE49-F238E27FC236}">
              <a16:creationId xmlns:a16="http://schemas.microsoft.com/office/drawing/2014/main" id="{1EDE41B2-5E59-41DA-B15C-EBEB0A49A60E}"/>
            </a:ext>
          </a:extLst>
        </xdr:cNvPr>
        <xdr:cNvCxnSpPr/>
      </xdr:nvCxnSpPr>
      <xdr:spPr>
        <a:xfrm>
          <a:off x="15290800" y="10499649"/>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BF8DCA13-BC39-4FB7-B3C2-D19503118782}"/>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B9E2A08-A96F-4BCA-BA0E-77578308B87F}"/>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38303</xdr:rowOff>
    </xdr:from>
    <xdr:to>
      <xdr:col>72</xdr:col>
      <xdr:colOff>203200</xdr:colOff>
      <xdr:row>61</xdr:row>
      <xdr:rowOff>41199</xdr:rowOff>
    </xdr:to>
    <xdr:cxnSp macro="">
      <xdr:nvCxnSpPr>
        <xdr:cNvPr id="326" name="直線コネクタ 325">
          <a:extLst>
            <a:ext uri="{FF2B5EF4-FFF2-40B4-BE49-F238E27FC236}">
              <a16:creationId xmlns:a16="http://schemas.microsoft.com/office/drawing/2014/main" id="{2C9A2E30-93B9-412A-97E9-35EFB58DA720}"/>
            </a:ext>
          </a:extLst>
        </xdr:cNvPr>
        <xdr:cNvCxnSpPr/>
      </xdr:nvCxnSpPr>
      <xdr:spPr>
        <a:xfrm>
          <a:off x="14401800" y="104967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B3F6921E-872B-478E-AD05-3E1B0F21D013}"/>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62E39D67-8059-4430-A322-261EDB0381EB}"/>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29616</xdr:rowOff>
    </xdr:from>
    <xdr:to>
      <xdr:col>68</xdr:col>
      <xdr:colOff>152400</xdr:colOff>
      <xdr:row>61</xdr:row>
      <xdr:rowOff>38303</xdr:rowOff>
    </xdr:to>
    <xdr:cxnSp macro="">
      <xdr:nvCxnSpPr>
        <xdr:cNvPr id="329" name="直線コネクタ 328">
          <a:extLst>
            <a:ext uri="{FF2B5EF4-FFF2-40B4-BE49-F238E27FC236}">
              <a16:creationId xmlns:a16="http://schemas.microsoft.com/office/drawing/2014/main" id="{81653C1B-856B-4CE5-90B4-153E2A6509E5}"/>
            </a:ext>
          </a:extLst>
        </xdr:cNvPr>
        <xdr:cNvCxnSpPr/>
      </xdr:nvCxnSpPr>
      <xdr:spPr>
        <a:xfrm>
          <a:off x="13512800" y="1048806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439A01D3-AB1F-4C12-9DE0-2D2352ADE469}"/>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EA7810B4-1E21-4AD4-B299-8F4953F36DD6}"/>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14038B39-7D86-48EF-8ADD-2BFFBBE04304}"/>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3783998E-6BA9-4058-B7E1-F782E91D08CE}"/>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5DC16DE-8F8E-44DE-965A-90C1F640172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7DA4E64-DEE9-422B-904B-A402B1A1536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9BF2F6A-F8D9-47AE-A11F-49FEDE63983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751DA3F-A041-4260-AA4A-46FA06C0ECD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004B669-0798-477B-911A-FD0A7D4FBCC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33833</xdr:rowOff>
    </xdr:from>
    <xdr:to>
      <xdr:col>81</xdr:col>
      <xdr:colOff>95250</xdr:colOff>
      <xdr:row>61</xdr:row>
      <xdr:rowOff>135433</xdr:rowOff>
    </xdr:to>
    <xdr:sp macro="" textlink="">
      <xdr:nvSpPr>
        <xdr:cNvPr id="339" name="楕円 338">
          <a:extLst>
            <a:ext uri="{FF2B5EF4-FFF2-40B4-BE49-F238E27FC236}">
              <a16:creationId xmlns:a16="http://schemas.microsoft.com/office/drawing/2014/main" id="{FDD13192-DF68-4808-A875-D1F481316B1B}"/>
            </a:ext>
          </a:extLst>
        </xdr:cNvPr>
        <xdr:cNvSpPr/>
      </xdr:nvSpPr>
      <xdr:spPr>
        <a:xfrm>
          <a:off x="169672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50360</xdr:rowOff>
    </xdr:from>
    <xdr:ext cx="762000" cy="259045"/>
    <xdr:sp macro="" textlink="">
      <xdr:nvSpPr>
        <xdr:cNvPr id="340" name="定員管理の状況該当値テキスト">
          <a:extLst>
            <a:ext uri="{FF2B5EF4-FFF2-40B4-BE49-F238E27FC236}">
              <a16:creationId xmlns:a16="http://schemas.microsoft.com/office/drawing/2014/main" id="{5EEA8618-D3DF-4CE0-B5ED-6C5212ECD711}"/>
            </a:ext>
          </a:extLst>
        </xdr:cNvPr>
        <xdr:cNvSpPr txBox="1"/>
      </xdr:nvSpPr>
      <xdr:spPr>
        <a:xfrm>
          <a:off x="17106900" y="1033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170053</xdr:rowOff>
    </xdr:from>
    <xdr:to>
      <xdr:col>77</xdr:col>
      <xdr:colOff>95250</xdr:colOff>
      <xdr:row>61</xdr:row>
      <xdr:rowOff>100203</xdr:rowOff>
    </xdr:to>
    <xdr:sp macro="" textlink="">
      <xdr:nvSpPr>
        <xdr:cNvPr id="341" name="楕円 340">
          <a:extLst>
            <a:ext uri="{FF2B5EF4-FFF2-40B4-BE49-F238E27FC236}">
              <a16:creationId xmlns:a16="http://schemas.microsoft.com/office/drawing/2014/main" id="{62FD21D0-0A14-4829-94F8-D8C0D3F0B8D4}"/>
            </a:ext>
          </a:extLst>
        </xdr:cNvPr>
        <xdr:cNvSpPr/>
      </xdr:nvSpPr>
      <xdr:spPr>
        <a:xfrm>
          <a:off x="16129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110380</xdr:rowOff>
    </xdr:from>
    <xdr:ext cx="736600" cy="259045"/>
    <xdr:sp macro="" textlink="">
      <xdr:nvSpPr>
        <xdr:cNvPr id="342" name="テキスト ボックス 341">
          <a:extLst>
            <a:ext uri="{FF2B5EF4-FFF2-40B4-BE49-F238E27FC236}">
              <a16:creationId xmlns:a16="http://schemas.microsoft.com/office/drawing/2014/main" id="{54497ED9-1589-45C3-A0ED-2B5A2984331A}"/>
            </a:ext>
          </a:extLst>
        </xdr:cNvPr>
        <xdr:cNvSpPr txBox="1"/>
      </xdr:nvSpPr>
      <xdr:spPr>
        <a:xfrm>
          <a:off x="15798800" y="1022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161849</xdr:rowOff>
    </xdr:from>
    <xdr:to>
      <xdr:col>73</xdr:col>
      <xdr:colOff>44450</xdr:colOff>
      <xdr:row>61</xdr:row>
      <xdr:rowOff>91999</xdr:rowOff>
    </xdr:to>
    <xdr:sp macro="" textlink="">
      <xdr:nvSpPr>
        <xdr:cNvPr id="343" name="楕円 342">
          <a:extLst>
            <a:ext uri="{FF2B5EF4-FFF2-40B4-BE49-F238E27FC236}">
              <a16:creationId xmlns:a16="http://schemas.microsoft.com/office/drawing/2014/main" id="{04590D7E-A38E-44B8-A0FB-371B49F782A6}"/>
            </a:ext>
          </a:extLst>
        </xdr:cNvPr>
        <xdr:cNvSpPr/>
      </xdr:nvSpPr>
      <xdr:spPr>
        <a:xfrm>
          <a:off x="15240000" y="104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102176</xdr:rowOff>
    </xdr:from>
    <xdr:ext cx="762000" cy="259045"/>
    <xdr:sp macro="" textlink="">
      <xdr:nvSpPr>
        <xdr:cNvPr id="344" name="テキスト ボックス 343">
          <a:extLst>
            <a:ext uri="{FF2B5EF4-FFF2-40B4-BE49-F238E27FC236}">
              <a16:creationId xmlns:a16="http://schemas.microsoft.com/office/drawing/2014/main" id="{0076EF8E-7913-4AF4-B6C2-7F81042698FF}"/>
            </a:ext>
          </a:extLst>
        </xdr:cNvPr>
        <xdr:cNvSpPr txBox="1"/>
      </xdr:nvSpPr>
      <xdr:spPr>
        <a:xfrm>
          <a:off x="14909800" y="1021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158953</xdr:rowOff>
    </xdr:from>
    <xdr:to>
      <xdr:col>68</xdr:col>
      <xdr:colOff>203200</xdr:colOff>
      <xdr:row>61</xdr:row>
      <xdr:rowOff>89103</xdr:rowOff>
    </xdr:to>
    <xdr:sp macro="" textlink="">
      <xdr:nvSpPr>
        <xdr:cNvPr id="345" name="楕円 344">
          <a:extLst>
            <a:ext uri="{FF2B5EF4-FFF2-40B4-BE49-F238E27FC236}">
              <a16:creationId xmlns:a16="http://schemas.microsoft.com/office/drawing/2014/main" id="{35016397-BE78-4CD7-A988-CF18B6F0F543}"/>
            </a:ext>
          </a:extLst>
        </xdr:cNvPr>
        <xdr:cNvSpPr/>
      </xdr:nvSpPr>
      <xdr:spPr>
        <a:xfrm>
          <a:off x="14351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99280</xdr:rowOff>
    </xdr:from>
    <xdr:ext cx="762000" cy="259045"/>
    <xdr:sp macro="" textlink="">
      <xdr:nvSpPr>
        <xdr:cNvPr id="346" name="テキスト ボックス 345">
          <a:extLst>
            <a:ext uri="{FF2B5EF4-FFF2-40B4-BE49-F238E27FC236}">
              <a16:creationId xmlns:a16="http://schemas.microsoft.com/office/drawing/2014/main" id="{223B71DF-2EFF-4A2A-82DF-79B26A254136}"/>
            </a:ext>
          </a:extLst>
        </xdr:cNvPr>
        <xdr:cNvSpPr txBox="1"/>
      </xdr:nvSpPr>
      <xdr:spPr>
        <a:xfrm>
          <a:off x="14020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150266</xdr:rowOff>
    </xdr:from>
    <xdr:to>
      <xdr:col>64</xdr:col>
      <xdr:colOff>152400</xdr:colOff>
      <xdr:row>61</xdr:row>
      <xdr:rowOff>80416</xdr:rowOff>
    </xdr:to>
    <xdr:sp macro="" textlink="">
      <xdr:nvSpPr>
        <xdr:cNvPr id="347" name="楕円 346">
          <a:extLst>
            <a:ext uri="{FF2B5EF4-FFF2-40B4-BE49-F238E27FC236}">
              <a16:creationId xmlns:a16="http://schemas.microsoft.com/office/drawing/2014/main" id="{A20514B2-0D77-47CB-9A51-DBB256A2039C}"/>
            </a:ext>
          </a:extLst>
        </xdr:cNvPr>
        <xdr:cNvSpPr/>
      </xdr:nvSpPr>
      <xdr:spPr>
        <a:xfrm>
          <a:off x="13462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90593</xdr:rowOff>
    </xdr:from>
    <xdr:ext cx="762000" cy="259045"/>
    <xdr:sp macro="" textlink="">
      <xdr:nvSpPr>
        <xdr:cNvPr id="348" name="テキスト ボックス 347">
          <a:extLst>
            <a:ext uri="{FF2B5EF4-FFF2-40B4-BE49-F238E27FC236}">
              <a16:creationId xmlns:a16="http://schemas.microsoft.com/office/drawing/2014/main" id="{A183307D-FC2A-495F-812B-5192E797D032}"/>
            </a:ext>
          </a:extLst>
        </xdr:cNvPr>
        <xdr:cNvSpPr txBox="1"/>
      </xdr:nvSpPr>
      <xdr:spPr>
        <a:xfrm>
          <a:off x="13131800" y="102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E1D3E61-04CA-4206-BF00-A8686A4F3F2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4E359CAC-D6EB-4760-9252-B74CFF216DE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D90232B-6295-4EDA-AB17-6D72B22285C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A18C23AC-668E-44F6-B4EE-ADF3BC2128F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E5ED259-C73C-44AD-B565-2C25D1E80BE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556EFC6E-1BB3-420D-A3E7-525138B16BB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D6AC80F2-2C0B-45BC-8619-9665574AAE2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3C79CBF-94DF-4319-8B60-CA95373A664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2480EFC3-40AF-4211-B2F7-4AC16E8AD2C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3C5268B-22EC-46D0-805E-2BFC26A5150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BBE5A842-00F3-4880-A8DC-DD4F9BF0AB3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8F358089-B589-402C-951C-3A4A4B6605F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AA32CB5D-9BF4-45E5-8143-AAB105ED50C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地方債の元利償還金及び公営企業における準元利償還金が増加し、標準財政規模が減少したことにより、単年度での比率は増加し、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か年平均では微増となっている。公営企業の元利償還金は令和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年度がピークであり、減少に転ずるものと見込まれるが、今後とも新規借入の抑制に努め、比率の低減を図る。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3901F7D9-1BD9-476F-B5E6-B354674E831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1DC292DE-B28D-43D8-9F40-C6C05317FF8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B6C86761-7275-41E7-B7E3-259AA80A198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9A92F27F-E2B8-4FD7-AF1D-EBECB5A610E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264E4126-6490-4A26-B303-B3F3C568786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15AF83DC-0F6D-475A-887B-FD787AD3C5F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BC02DDB6-CAF2-4CC7-A9A2-32183583B3B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BA992664-9064-41F6-B477-4DA2F92538C3}"/>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254E8EA6-717E-4CD6-8E9E-71099ED30A6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9BEFA593-4D70-49F0-BC06-F1BDD9A2B23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D71E1C-5927-41E7-9CE3-AF0C3A6DA05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2C9BDC93-32C8-4EAE-BABC-C9DB3A085EA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CFB0641D-81D8-4E5D-BED7-E43A52DA8A4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8CA46C5-347C-4E12-860C-CEC8C73AC01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4D6815B0-3ED8-4B78-BC5C-26D061D4C03C}"/>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F6336644-7A73-4709-A567-02FB3E47E566}"/>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FA9F69F0-6042-40BD-9253-EB74DC7961AF}"/>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B5615AE8-61BC-4D31-91E8-83B3D3800067}"/>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48DC9358-0304-4726-92C2-43249BF1B73C}"/>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60537</xdr:rowOff>
    </xdr:to>
    <xdr:cxnSp macro="">
      <xdr:nvCxnSpPr>
        <xdr:cNvPr id="381" name="直線コネクタ 380">
          <a:extLst>
            <a:ext uri="{FF2B5EF4-FFF2-40B4-BE49-F238E27FC236}">
              <a16:creationId xmlns:a16="http://schemas.microsoft.com/office/drawing/2014/main" id="{F536B511-CADF-4ADD-A7B4-25C8307C8E5D}"/>
            </a:ext>
          </a:extLst>
        </xdr:cNvPr>
        <xdr:cNvCxnSpPr/>
      </xdr:nvCxnSpPr>
      <xdr:spPr>
        <a:xfrm>
          <a:off x="16179800" y="75882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7F148BA0-786F-4880-964A-5EB4FD5CC8B9}"/>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9F43AE42-D78A-435F-9143-2A1A73F6C374}"/>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44450</xdr:rowOff>
    </xdr:to>
    <xdr:cxnSp macro="">
      <xdr:nvCxnSpPr>
        <xdr:cNvPr id="384" name="直線コネクタ 383">
          <a:extLst>
            <a:ext uri="{FF2B5EF4-FFF2-40B4-BE49-F238E27FC236}">
              <a16:creationId xmlns:a16="http://schemas.microsoft.com/office/drawing/2014/main" id="{9073C98E-4F65-45B9-B472-26F89B4D8237}"/>
            </a:ext>
          </a:extLst>
        </xdr:cNvPr>
        <xdr:cNvCxnSpPr/>
      </xdr:nvCxnSpPr>
      <xdr:spPr>
        <a:xfrm>
          <a:off x="15290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6BF1EEC6-BAC7-4540-B6D3-1D81AF278729}"/>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5B944A67-06B0-49DD-8506-D0ACFE61B048}"/>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60537</xdr:rowOff>
    </xdr:to>
    <xdr:cxnSp macro="">
      <xdr:nvCxnSpPr>
        <xdr:cNvPr id="387" name="直線コネクタ 386">
          <a:extLst>
            <a:ext uri="{FF2B5EF4-FFF2-40B4-BE49-F238E27FC236}">
              <a16:creationId xmlns:a16="http://schemas.microsoft.com/office/drawing/2014/main" id="{91235EA7-9437-4E3D-8751-3335DCBEBA46}"/>
            </a:ext>
          </a:extLst>
        </xdr:cNvPr>
        <xdr:cNvCxnSpPr/>
      </xdr:nvCxnSpPr>
      <xdr:spPr>
        <a:xfrm flipV="1">
          <a:off x="14401800" y="758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BF4E6686-1CAF-438A-B9D5-09629117FA11}"/>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E329C1E7-A959-4606-8E99-EDECF38C44E6}"/>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108796</xdr:rowOff>
    </xdr:to>
    <xdr:cxnSp macro="">
      <xdr:nvCxnSpPr>
        <xdr:cNvPr id="390" name="直線コネクタ 389">
          <a:extLst>
            <a:ext uri="{FF2B5EF4-FFF2-40B4-BE49-F238E27FC236}">
              <a16:creationId xmlns:a16="http://schemas.microsoft.com/office/drawing/2014/main" id="{05255A54-F275-4BD6-9051-D6578EB546A0}"/>
            </a:ext>
          </a:extLst>
        </xdr:cNvPr>
        <xdr:cNvCxnSpPr/>
      </xdr:nvCxnSpPr>
      <xdr:spPr>
        <a:xfrm flipV="1">
          <a:off x="13512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D8C590E8-2C35-45D3-90F5-B61F36508E3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11BA5997-4C35-46B4-997D-3C2CBE66CF05}"/>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50503E55-E208-475B-82FC-046A7DCE7559}"/>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1245A343-C30A-4845-AB44-930ACB057A33}"/>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F330681-9F6D-41A0-A3A7-2C989C03378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92EE2A3-E8B2-4EFB-BAE7-4C810DBF559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F629532-968F-4A0E-A0C2-D9BEB998322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400A04F-AEE6-49FB-B471-F0DF4385BAF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3DE15DE-F2C6-4B83-A38A-1019054CE9F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400" name="楕円 399">
          <a:extLst>
            <a:ext uri="{FF2B5EF4-FFF2-40B4-BE49-F238E27FC236}">
              <a16:creationId xmlns:a16="http://schemas.microsoft.com/office/drawing/2014/main" id="{67401A4C-D201-4860-B7C2-78171BC4B787}"/>
            </a:ext>
          </a:extLst>
        </xdr:cNvPr>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401" name="公債費負担の状況該当値テキスト">
          <a:extLst>
            <a:ext uri="{FF2B5EF4-FFF2-40B4-BE49-F238E27FC236}">
              <a16:creationId xmlns:a16="http://schemas.microsoft.com/office/drawing/2014/main" id="{BB3A1D56-051B-4DBC-94E0-3451E203FA95}"/>
            </a:ext>
          </a:extLst>
        </xdr:cNvPr>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2" name="楕円 401">
          <a:extLst>
            <a:ext uri="{FF2B5EF4-FFF2-40B4-BE49-F238E27FC236}">
              <a16:creationId xmlns:a16="http://schemas.microsoft.com/office/drawing/2014/main" id="{E276A058-45DC-417E-B88F-81F5F6DD57B2}"/>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3" name="テキスト ボックス 402">
          <a:extLst>
            <a:ext uri="{FF2B5EF4-FFF2-40B4-BE49-F238E27FC236}">
              <a16:creationId xmlns:a16="http://schemas.microsoft.com/office/drawing/2014/main" id="{09FF8A15-A02C-44E6-9458-2A9381FFA949}"/>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4" name="楕円 403">
          <a:extLst>
            <a:ext uri="{FF2B5EF4-FFF2-40B4-BE49-F238E27FC236}">
              <a16:creationId xmlns:a16="http://schemas.microsoft.com/office/drawing/2014/main" id="{47E1B143-36C4-4968-BD19-45FDB39A4CA1}"/>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5" name="テキスト ボックス 404">
          <a:extLst>
            <a:ext uri="{FF2B5EF4-FFF2-40B4-BE49-F238E27FC236}">
              <a16:creationId xmlns:a16="http://schemas.microsoft.com/office/drawing/2014/main" id="{EA74FEA8-3B11-40A7-8520-B89936EED7C3}"/>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6" name="楕円 405">
          <a:extLst>
            <a:ext uri="{FF2B5EF4-FFF2-40B4-BE49-F238E27FC236}">
              <a16:creationId xmlns:a16="http://schemas.microsoft.com/office/drawing/2014/main" id="{08923E1B-F05D-4D24-9EF5-FC16E3A674BB}"/>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7" name="テキスト ボックス 406">
          <a:extLst>
            <a:ext uri="{FF2B5EF4-FFF2-40B4-BE49-F238E27FC236}">
              <a16:creationId xmlns:a16="http://schemas.microsoft.com/office/drawing/2014/main" id="{CD290348-F1B7-415A-AEDC-A5AABA8A12E7}"/>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408" name="楕円 407">
          <a:extLst>
            <a:ext uri="{FF2B5EF4-FFF2-40B4-BE49-F238E27FC236}">
              <a16:creationId xmlns:a16="http://schemas.microsoft.com/office/drawing/2014/main" id="{2C6BC5D6-DE4B-4D7F-832F-306676641016}"/>
            </a:ext>
          </a:extLst>
        </xdr:cNvPr>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409" name="テキスト ボックス 408">
          <a:extLst>
            <a:ext uri="{FF2B5EF4-FFF2-40B4-BE49-F238E27FC236}">
              <a16:creationId xmlns:a16="http://schemas.microsoft.com/office/drawing/2014/main" id="{E5EE03E6-D065-435B-929C-096A91E04CF0}"/>
            </a:ext>
          </a:extLst>
        </xdr:cNvPr>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A89B5926-4F4D-4066-A6C3-EBBA65C32D0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29C77C9-E918-411D-81DB-1AFB88EA8EF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46C7972-3DB6-4E3B-BDB9-3D0FEA21AD9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7C6F8CB-D27C-4720-BBCD-E0DEBF96C82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225AE186-E46C-4C68-9035-DEE445B8AEB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5EFDDF80-B5D3-42F1-8F53-B739707C48D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2E100C6-5203-4106-9C2C-E389806B563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19029B70-ABF8-43B2-881F-ECA30194D19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8DEC9D8-3DCF-4F50-B943-B0836EE0C69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A1322E7-98C5-445D-8486-9A33B7A8E5A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69BAB5F-B110-4F32-937B-F92B8A46506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5F93D846-2BD6-428B-A2EB-4225D5A6F2D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3EDF6A20-983E-457F-AC2E-E6EB9539922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減少による標準財政規模が減少しているが、一般会計、公営企業会計の地方債の現在高の減少による将来負担額が減少したことにより、全体として比率は減少している。しかし、類似団体平均を大きく上回っているため、今後も計画的な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A05A4FEC-4890-4CDF-91B7-062E7C5A5AE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3D7D86F4-FD5D-4453-A4C3-161E208C7C9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33151396-A191-43B5-9904-393B04ADF8C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49778610-100D-4D3D-B132-29CA7BB08538}"/>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9AD863C4-EC8B-4891-AF08-AE16F4CD40CE}"/>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151098B9-7C1A-4537-8577-46C4B224291A}"/>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9985F7B4-AE0E-4E16-AD74-113AB38912DA}"/>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685CD9C4-C230-46CB-BE6E-9E7020CB7451}"/>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BDAADC9-72EB-4607-9C80-85531AD00758}"/>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EAE19711-79E0-4F1E-88F6-2D489DD2A9C9}"/>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7851A44C-CD41-473C-B7D5-D943E49449A4}"/>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A72485BB-0ABC-431C-9B07-FE2B2FF813A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502EF9AA-777A-482C-9F68-6DCB5F6CE52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5385</xdr:rowOff>
    </xdr:to>
    <xdr:cxnSp macro="">
      <xdr:nvCxnSpPr>
        <xdr:cNvPr id="436" name="直線コネクタ 435">
          <a:extLst>
            <a:ext uri="{FF2B5EF4-FFF2-40B4-BE49-F238E27FC236}">
              <a16:creationId xmlns:a16="http://schemas.microsoft.com/office/drawing/2014/main" id="{4F60E25C-9AC0-4B08-B745-E7F6F2DC65DC}"/>
            </a:ext>
          </a:extLst>
        </xdr:cNvPr>
        <xdr:cNvCxnSpPr/>
      </xdr:nvCxnSpPr>
      <xdr:spPr>
        <a:xfrm flipV="1">
          <a:off x="17018000" y="2451100"/>
          <a:ext cx="0" cy="13261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148912</xdr:rowOff>
    </xdr:from>
    <xdr:ext cx="762000" cy="259045"/>
    <xdr:sp macro="" textlink="">
      <xdr:nvSpPr>
        <xdr:cNvPr id="437" name="将来負担の状況最小値テキスト">
          <a:extLst>
            <a:ext uri="{FF2B5EF4-FFF2-40B4-BE49-F238E27FC236}">
              <a16:creationId xmlns:a16="http://schemas.microsoft.com/office/drawing/2014/main" id="{C030189F-B619-4055-8F5B-78AE6774AC7F}"/>
            </a:ext>
          </a:extLst>
        </xdr:cNvPr>
        <xdr:cNvSpPr txBox="1"/>
      </xdr:nvSpPr>
      <xdr:spPr>
        <a:xfrm>
          <a:off x="17106900" y="37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5385</xdr:rowOff>
    </xdr:from>
    <xdr:to>
      <xdr:col>81</xdr:col>
      <xdr:colOff>133350</xdr:colOff>
      <xdr:row>22</xdr:row>
      <xdr:rowOff>5385</xdr:rowOff>
    </xdr:to>
    <xdr:cxnSp macro="">
      <xdr:nvCxnSpPr>
        <xdr:cNvPr id="438" name="直線コネクタ 437">
          <a:extLst>
            <a:ext uri="{FF2B5EF4-FFF2-40B4-BE49-F238E27FC236}">
              <a16:creationId xmlns:a16="http://schemas.microsoft.com/office/drawing/2014/main" id="{8EA422DA-00B9-4202-8F50-4ACDDB3766C5}"/>
            </a:ext>
          </a:extLst>
        </xdr:cNvPr>
        <xdr:cNvCxnSpPr/>
      </xdr:nvCxnSpPr>
      <xdr:spPr>
        <a:xfrm>
          <a:off x="16929100" y="37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9" name="将来負担の状況最大値テキスト">
          <a:extLst>
            <a:ext uri="{FF2B5EF4-FFF2-40B4-BE49-F238E27FC236}">
              <a16:creationId xmlns:a16="http://schemas.microsoft.com/office/drawing/2014/main" id="{A5FC1F11-A1A8-4224-8875-A728F4C59A07}"/>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867DBD2F-3C68-4676-8C1E-8E7D76FD0568}"/>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162001</xdr:rowOff>
    </xdr:from>
    <xdr:to>
      <xdr:col>81</xdr:col>
      <xdr:colOff>44450</xdr:colOff>
      <xdr:row>21</xdr:row>
      <xdr:rowOff>24333</xdr:rowOff>
    </xdr:to>
    <xdr:cxnSp macro="">
      <xdr:nvCxnSpPr>
        <xdr:cNvPr id="441" name="直線コネクタ 440">
          <a:extLst>
            <a:ext uri="{FF2B5EF4-FFF2-40B4-BE49-F238E27FC236}">
              <a16:creationId xmlns:a16="http://schemas.microsoft.com/office/drawing/2014/main" id="{6E9463B2-215B-47DA-A0D0-26085E0BBB1D}"/>
            </a:ext>
          </a:extLst>
        </xdr:cNvPr>
        <xdr:cNvCxnSpPr/>
      </xdr:nvCxnSpPr>
      <xdr:spPr>
        <a:xfrm flipV="1">
          <a:off x="16179800" y="359100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2" name="将来負担の状況平均値テキスト">
          <a:extLst>
            <a:ext uri="{FF2B5EF4-FFF2-40B4-BE49-F238E27FC236}">
              <a16:creationId xmlns:a16="http://schemas.microsoft.com/office/drawing/2014/main" id="{D10C4E17-BD87-4FE5-B739-E88CC9A4C039}"/>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a:extLst>
            <a:ext uri="{FF2B5EF4-FFF2-40B4-BE49-F238E27FC236}">
              <a16:creationId xmlns:a16="http://schemas.microsoft.com/office/drawing/2014/main" id="{C893CC43-FFF1-4141-A3D9-03E7307B7F5C}"/>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24333</xdr:rowOff>
    </xdr:from>
    <xdr:to>
      <xdr:col>77</xdr:col>
      <xdr:colOff>44450</xdr:colOff>
      <xdr:row>21</xdr:row>
      <xdr:rowOff>169113</xdr:rowOff>
    </xdr:to>
    <xdr:cxnSp macro="">
      <xdr:nvCxnSpPr>
        <xdr:cNvPr id="444" name="直線コネクタ 443">
          <a:extLst>
            <a:ext uri="{FF2B5EF4-FFF2-40B4-BE49-F238E27FC236}">
              <a16:creationId xmlns:a16="http://schemas.microsoft.com/office/drawing/2014/main" id="{7128A5BF-FF57-4ECC-B436-07ADDB539278}"/>
            </a:ext>
          </a:extLst>
        </xdr:cNvPr>
        <xdr:cNvCxnSpPr/>
      </xdr:nvCxnSpPr>
      <xdr:spPr>
        <a:xfrm flipV="1">
          <a:off x="15290800" y="36247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66599</xdr:rowOff>
    </xdr:from>
    <xdr:to>
      <xdr:col>77</xdr:col>
      <xdr:colOff>95250</xdr:colOff>
      <xdr:row>14</xdr:row>
      <xdr:rowOff>168199</xdr:rowOff>
    </xdr:to>
    <xdr:sp macro="" textlink="">
      <xdr:nvSpPr>
        <xdr:cNvPr id="445" name="フローチャート: 判断 444">
          <a:extLst>
            <a:ext uri="{FF2B5EF4-FFF2-40B4-BE49-F238E27FC236}">
              <a16:creationId xmlns:a16="http://schemas.microsoft.com/office/drawing/2014/main" id="{8BE112D5-FD67-4251-9A04-217D638F35A2}"/>
            </a:ext>
          </a:extLst>
        </xdr:cNvPr>
        <xdr:cNvSpPr/>
      </xdr:nvSpPr>
      <xdr:spPr>
        <a:xfrm>
          <a:off x="16129000" y="2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6926</xdr:rowOff>
    </xdr:from>
    <xdr:ext cx="736600" cy="259045"/>
    <xdr:sp macro="" textlink="">
      <xdr:nvSpPr>
        <xdr:cNvPr id="446" name="テキスト ボックス 445">
          <a:extLst>
            <a:ext uri="{FF2B5EF4-FFF2-40B4-BE49-F238E27FC236}">
              <a16:creationId xmlns:a16="http://schemas.microsoft.com/office/drawing/2014/main" id="{81C03F35-1DCC-4C4E-9D1D-5096DDF9DA03}"/>
            </a:ext>
          </a:extLst>
        </xdr:cNvPr>
        <xdr:cNvSpPr txBox="1"/>
      </xdr:nvSpPr>
      <xdr:spPr>
        <a:xfrm>
          <a:off x="15798800" y="223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169113</xdr:rowOff>
    </xdr:from>
    <xdr:to>
      <xdr:col>72</xdr:col>
      <xdr:colOff>203200</xdr:colOff>
      <xdr:row>22</xdr:row>
      <xdr:rowOff>109626</xdr:rowOff>
    </xdr:to>
    <xdr:cxnSp macro="">
      <xdr:nvCxnSpPr>
        <xdr:cNvPr id="447" name="直線コネクタ 446">
          <a:extLst>
            <a:ext uri="{FF2B5EF4-FFF2-40B4-BE49-F238E27FC236}">
              <a16:creationId xmlns:a16="http://schemas.microsoft.com/office/drawing/2014/main" id="{912467C9-1D7B-40C9-AE9B-5BF0A5F60609}"/>
            </a:ext>
          </a:extLst>
        </xdr:cNvPr>
        <xdr:cNvCxnSpPr/>
      </xdr:nvCxnSpPr>
      <xdr:spPr>
        <a:xfrm flipV="1">
          <a:off x="14401800" y="3769563"/>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132232</xdr:rowOff>
    </xdr:from>
    <xdr:to>
      <xdr:col>73</xdr:col>
      <xdr:colOff>44450</xdr:colOff>
      <xdr:row>15</xdr:row>
      <xdr:rowOff>62382</xdr:rowOff>
    </xdr:to>
    <xdr:sp macro="" textlink="">
      <xdr:nvSpPr>
        <xdr:cNvPr id="448" name="フローチャート: 判断 447">
          <a:extLst>
            <a:ext uri="{FF2B5EF4-FFF2-40B4-BE49-F238E27FC236}">
              <a16:creationId xmlns:a16="http://schemas.microsoft.com/office/drawing/2014/main" id="{247982D1-FA80-40C4-B50C-23FE66221690}"/>
            </a:ext>
          </a:extLst>
        </xdr:cNvPr>
        <xdr:cNvSpPr/>
      </xdr:nvSpPr>
      <xdr:spPr>
        <a:xfrm>
          <a:off x="15240000" y="25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72559</xdr:rowOff>
    </xdr:from>
    <xdr:ext cx="762000" cy="259045"/>
    <xdr:sp macro="" textlink="">
      <xdr:nvSpPr>
        <xdr:cNvPr id="449" name="テキスト ボックス 448">
          <a:extLst>
            <a:ext uri="{FF2B5EF4-FFF2-40B4-BE49-F238E27FC236}">
              <a16:creationId xmlns:a16="http://schemas.microsoft.com/office/drawing/2014/main" id="{6EE3DF22-78F4-4D51-ABB0-2D8D2EA4C358}"/>
            </a:ext>
          </a:extLst>
        </xdr:cNvPr>
        <xdr:cNvSpPr txBox="1"/>
      </xdr:nvSpPr>
      <xdr:spPr>
        <a:xfrm>
          <a:off x="14909800" y="23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109626</xdr:rowOff>
    </xdr:from>
    <xdr:to>
      <xdr:col>68</xdr:col>
      <xdr:colOff>152400</xdr:colOff>
      <xdr:row>23</xdr:row>
      <xdr:rowOff>4775</xdr:rowOff>
    </xdr:to>
    <xdr:cxnSp macro="">
      <xdr:nvCxnSpPr>
        <xdr:cNvPr id="450" name="直線コネクタ 449">
          <a:extLst>
            <a:ext uri="{FF2B5EF4-FFF2-40B4-BE49-F238E27FC236}">
              <a16:creationId xmlns:a16="http://schemas.microsoft.com/office/drawing/2014/main" id="{97B4485F-0AFF-43F9-A75A-1FD27A74169F}"/>
            </a:ext>
          </a:extLst>
        </xdr:cNvPr>
        <xdr:cNvCxnSpPr/>
      </xdr:nvCxnSpPr>
      <xdr:spPr>
        <a:xfrm flipV="1">
          <a:off x="13512800" y="3881526"/>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29921</xdr:rowOff>
    </xdr:from>
    <xdr:to>
      <xdr:col>68</xdr:col>
      <xdr:colOff>203200</xdr:colOff>
      <xdr:row>14</xdr:row>
      <xdr:rowOff>131521</xdr:rowOff>
    </xdr:to>
    <xdr:sp macro="" textlink="">
      <xdr:nvSpPr>
        <xdr:cNvPr id="451" name="フローチャート: 判断 450">
          <a:extLst>
            <a:ext uri="{FF2B5EF4-FFF2-40B4-BE49-F238E27FC236}">
              <a16:creationId xmlns:a16="http://schemas.microsoft.com/office/drawing/2014/main" id="{6B2BAE83-832B-420B-8B33-4542084C083B}"/>
            </a:ext>
          </a:extLst>
        </xdr:cNvPr>
        <xdr:cNvSpPr/>
      </xdr:nvSpPr>
      <xdr:spPr>
        <a:xfrm>
          <a:off x="143510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141698</xdr:rowOff>
    </xdr:from>
    <xdr:ext cx="762000" cy="259045"/>
    <xdr:sp macro="" textlink="">
      <xdr:nvSpPr>
        <xdr:cNvPr id="452" name="テキスト ボックス 451">
          <a:extLst>
            <a:ext uri="{FF2B5EF4-FFF2-40B4-BE49-F238E27FC236}">
              <a16:creationId xmlns:a16="http://schemas.microsoft.com/office/drawing/2014/main" id="{E0414304-712D-4728-98BC-519AF635EBCF}"/>
            </a:ext>
          </a:extLst>
        </xdr:cNvPr>
        <xdr:cNvSpPr txBox="1"/>
      </xdr:nvSpPr>
      <xdr:spPr>
        <a:xfrm>
          <a:off x="14020800" y="21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63E73080-72A2-4A4B-AFC3-116BFB069CF5}"/>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E47F4F18-0AC5-45C2-9F40-C51B80FF8BBD}"/>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9E3C4CD-3739-4BFF-AE6C-FCE767B1324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7A16608-DE22-4D46-B99F-232EF21837F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EEDACBA-4AB8-48C2-8B28-EDD54081DC6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0031CEA-3686-47C8-A9C8-E0BF2BFB54A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1828722-C532-43FA-B923-693B3A49B48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111201</xdr:rowOff>
    </xdr:from>
    <xdr:to>
      <xdr:col>81</xdr:col>
      <xdr:colOff>95250</xdr:colOff>
      <xdr:row>21</xdr:row>
      <xdr:rowOff>41351</xdr:rowOff>
    </xdr:to>
    <xdr:sp macro="" textlink="">
      <xdr:nvSpPr>
        <xdr:cNvPr id="460" name="楕円 459">
          <a:extLst>
            <a:ext uri="{FF2B5EF4-FFF2-40B4-BE49-F238E27FC236}">
              <a16:creationId xmlns:a16="http://schemas.microsoft.com/office/drawing/2014/main" id="{CBD5548F-E951-43F1-B351-094D60659A00}"/>
            </a:ext>
          </a:extLst>
        </xdr:cNvPr>
        <xdr:cNvSpPr/>
      </xdr:nvSpPr>
      <xdr:spPr>
        <a:xfrm>
          <a:off x="16967200" y="35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83278</xdr:rowOff>
    </xdr:from>
    <xdr:ext cx="762000" cy="259045"/>
    <xdr:sp macro="" textlink="">
      <xdr:nvSpPr>
        <xdr:cNvPr id="461" name="将来負担の状況該当値テキスト">
          <a:extLst>
            <a:ext uri="{FF2B5EF4-FFF2-40B4-BE49-F238E27FC236}">
              <a16:creationId xmlns:a16="http://schemas.microsoft.com/office/drawing/2014/main" id="{CB3029AC-2F55-4284-83DC-927AFA5752E8}"/>
            </a:ext>
          </a:extLst>
        </xdr:cNvPr>
        <xdr:cNvSpPr txBox="1"/>
      </xdr:nvSpPr>
      <xdr:spPr>
        <a:xfrm>
          <a:off x="17106900" y="351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144983</xdr:rowOff>
    </xdr:from>
    <xdr:to>
      <xdr:col>77</xdr:col>
      <xdr:colOff>95250</xdr:colOff>
      <xdr:row>21</xdr:row>
      <xdr:rowOff>75133</xdr:rowOff>
    </xdr:to>
    <xdr:sp macro="" textlink="">
      <xdr:nvSpPr>
        <xdr:cNvPr id="462" name="楕円 461">
          <a:extLst>
            <a:ext uri="{FF2B5EF4-FFF2-40B4-BE49-F238E27FC236}">
              <a16:creationId xmlns:a16="http://schemas.microsoft.com/office/drawing/2014/main" id="{74966013-BF03-40BD-8936-2F163A02BEBC}"/>
            </a:ext>
          </a:extLst>
        </xdr:cNvPr>
        <xdr:cNvSpPr/>
      </xdr:nvSpPr>
      <xdr:spPr>
        <a:xfrm>
          <a:off x="16129000" y="35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59910</xdr:rowOff>
    </xdr:from>
    <xdr:ext cx="736600" cy="259045"/>
    <xdr:sp macro="" textlink="">
      <xdr:nvSpPr>
        <xdr:cNvPr id="463" name="テキスト ボックス 462">
          <a:extLst>
            <a:ext uri="{FF2B5EF4-FFF2-40B4-BE49-F238E27FC236}">
              <a16:creationId xmlns:a16="http://schemas.microsoft.com/office/drawing/2014/main" id="{B3494E83-1358-4620-AC67-651BC7646F6A}"/>
            </a:ext>
          </a:extLst>
        </xdr:cNvPr>
        <xdr:cNvSpPr txBox="1"/>
      </xdr:nvSpPr>
      <xdr:spPr>
        <a:xfrm>
          <a:off x="15798800" y="366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118313</xdr:rowOff>
    </xdr:from>
    <xdr:to>
      <xdr:col>73</xdr:col>
      <xdr:colOff>44450</xdr:colOff>
      <xdr:row>22</xdr:row>
      <xdr:rowOff>48463</xdr:rowOff>
    </xdr:to>
    <xdr:sp macro="" textlink="">
      <xdr:nvSpPr>
        <xdr:cNvPr id="464" name="楕円 463">
          <a:extLst>
            <a:ext uri="{FF2B5EF4-FFF2-40B4-BE49-F238E27FC236}">
              <a16:creationId xmlns:a16="http://schemas.microsoft.com/office/drawing/2014/main" id="{7BE6D5D6-49CE-46AA-B019-03190F4A57E5}"/>
            </a:ext>
          </a:extLst>
        </xdr:cNvPr>
        <xdr:cNvSpPr/>
      </xdr:nvSpPr>
      <xdr:spPr>
        <a:xfrm>
          <a:off x="15240000" y="37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33240</xdr:rowOff>
    </xdr:from>
    <xdr:ext cx="762000" cy="259045"/>
    <xdr:sp macro="" textlink="">
      <xdr:nvSpPr>
        <xdr:cNvPr id="465" name="テキスト ボックス 464">
          <a:extLst>
            <a:ext uri="{FF2B5EF4-FFF2-40B4-BE49-F238E27FC236}">
              <a16:creationId xmlns:a16="http://schemas.microsoft.com/office/drawing/2014/main" id="{DCF98FFE-CFF4-40F0-8E32-BD62BE92203B}"/>
            </a:ext>
          </a:extLst>
        </xdr:cNvPr>
        <xdr:cNvSpPr txBox="1"/>
      </xdr:nvSpPr>
      <xdr:spPr>
        <a:xfrm>
          <a:off x="14909800" y="38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58826</xdr:rowOff>
    </xdr:from>
    <xdr:to>
      <xdr:col>68</xdr:col>
      <xdr:colOff>203200</xdr:colOff>
      <xdr:row>22</xdr:row>
      <xdr:rowOff>160426</xdr:rowOff>
    </xdr:to>
    <xdr:sp macro="" textlink="">
      <xdr:nvSpPr>
        <xdr:cNvPr id="466" name="楕円 465">
          <a:extLst>
            <a:ext uri="{FF2B5EF4-FFF2-40B4-BE49-F238E27FC236}">
              <a16:creationId xmlns:a16="http://schemas.microsoft.com/office/drawing/2014/main" id="{61C22035-A6C5-4F3F-AACD-99B7C1572B88}"/>
            </a:ext>
          </a:extLst>
        </xdr:cNvPr>
        <xdr:cNvSpPr/>
      </xdr:nvSpPr>
      <xdr:spPr>
        <a:xfrm>
          <a:off x="14351000" y="3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145203</xdr:rowOff>
    </xdr:from>
    <xdr:ext cx="762000" cy="259045"/>
    <xdr:sp macro="" textlink="">
      <xdr:nvSpPr>
        <xdr:cNvPr id="467" name="テキスト ボックス 466">
          <a:extLst>
            <a:ext uri="{FF2B5EF4-FFF2-40B4-BE49-F238E27FC236}">
              <a16:creationId xmlns:a16="http://schemas.microsoft.com/office/drawing/2014/main" id="{7C33B201-36BE-4AF8-B627-4A93793415E1}"/>
            </a:ext>
          </a:extLst>
        </xdr:cNvPr>
        <xdr:cNvSpPr txBox="1"/>
      </xdr:nvSpPr>
      <xdr:spPr>
        <a:xfrm>
          <a:off x="14020800" y="39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125425</xdr:rowOff>
    </xdr:from>
    <xdr:to>
      <xdr:col>64</xdr:col>
      <xdr:colOff>152400</xdr:colOff>
      <xdr:row>23</xdr:row>
      <xdr:rowOff>55575</xdr:rowOff>
    </xdr:to>
    <xdr:sp macro="" textlink="">
      <xdr:nvSpPr>
        <xdr:cNvPr id="468" name="楕円 467">
          <a:extLst>
            <a:ext uri="{FF2B5EF4-FFF2-40B4-BE49-F238E27FC236}">
              <a16:creationId xmlns:a16="http://schemas.microsoft.com/office/drawing/2014/main" id="{A6C23440-9155-4854-98E9-2852FFD74490}"/>
            </a:ext>
          </a:extLst>
        </xdr:cNvPr>
        <xdr:cNvSpPr/>
      </xdr:nvSpPr>
      <xdr:spPr>
        <a:xfrm>
          <a:off x="13462000" y="38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40352</xdr:rowOff>
    </xdr:from>
    <xdr:ext cx="762000" cy="259045"/>
    <xdr:sp macro="" textlink="">
      <xdr:nvSpPr>
        <xdr:cNvPr id="469" name="テキスト ボックス 468">
          <a:extLst>
            <a:ext uri="{FF2B5EF4-FFF2-40B4-BE49-F238E27FC236}">
              <a16:creationId xmlns:a16="http://schemas.microsoft.com/office/drawing/2014/main" id="{D4338091-FCBA-4E25-BDC2-F7B303DAA5A0}"/>
            </a:ext>
          </a:extLst>
        </xdr:cNvPr>
        <xdr:cNvSpPr txBox="1"/>
      </xdr:nvSpPr>
      <xdr:spPr>
        <a:xfrm>
          <a:off x="13131800" y="398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9417266-656F-49D9-81C6-6F816C07C32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96EA81F-3313-4DE4-B5CE-E78802F4048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3AFEDB4-F7F9-4E4D-856F-7D527BADDCF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8369FED-9650-4D2B-AB44-F42B222C69BB}"/>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9DB3991-75E4-4272-8ADF-3D313DE91142}"/>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CDF8938-92E3-4973-8094-EAAFCE1FF20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DB31534-98E6-41A2-B3F3-34898D615F9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7598E73-53A4-44E9-B388-0FB53A91BF48}"/>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9EF8320-B8B8-4FCF-8E20-7F996F84E31A}"/>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ACFBF1A-1D03-4AE8-9611-FBF8F5A68FA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849EB3C-0DA1-454C-8FA4-B8F7195C5F2F}"/>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464EB0B-6DE5-4106-B3F0-CC1D4DD518E4}"/>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5CE4A17-0D02-4BC1-9A75-EE900A3BA472}"/>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3D4D20F-1BAF-4C23-962D-2EAB9F4DC95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5346552-9AC8-49AF-AF45-B56C01ACEDD6}"/>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42B8EC8-DFD6-4DD3-B0C2-CA721338FBC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0329551-CF7E-4A7A-A183-8BCB27E45795}"/>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301E95A1-96EB-49FC-B37B-52C9350F6FD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D4DFC27-6838-405E-B6B5-8778A831E391}"/>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3785F0-BA81-4F1C-8C77-E24ACF7E7969}"/>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9D2FCBA-7F02-4DB4-90D2-9103833FAE57}"/>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F408796-CEDB-4328-A39C-1A6569380E2D}"/>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8673EE6-FCA3-49BF-BDE1-1E1EE1719E9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8F30B0D3-C8EC-46FE-B82A-742145817DA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3B7075C-02C3-4C7D-A52F-FB4BAEAD904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F4C8E5F-C3F1-4A38-A85E-2313AD1C791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79D27E69-16B6-4A1A-8559-F23CF731F35E}"/>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2245AB5-C0C2-4CFE-99B8-745FA6F21FF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51F399D-63C3-4EAF-AFFE-B138E2D9B6C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D57D91FC-A3D2-458F-A29F-EA51B9E79241}"/>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3BFCFF88-F3B1-4D02-B380-0DE76AF7FC4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A83592E8-9DE1-4881-A339-A7ED9915A2D5}"/>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E1C3C14-72F8-4D63-AB2A-608DFCBB007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E3E4214-0F17-4382-97EF-4B321CEE7B72}"/>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BA3F620-CB26-478C-9BA5-7082F25E512F}"/>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A0A8C78-4F6B-41F7-A1B5-5C7B6A2CF99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8A71E6D-E26D-4884-939F-4E6A163467BF}"/>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0CEC526-13CF-4B84-A8D9-2761A6E2FC7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8063CBA-4A34-414C-A621-9DA8ACBA0D7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D38D15ED-B242-4DA6-8015-C0590AA84C5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6F0D60E-092B-4ABE-B955-1EAFD0F65CBA}"/>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3FFFAEEB-5436-48C0-BB1C-212A0385214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727BC0C-DA2B-4497-9391-76697C79864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大幅に増加し、類似団体平均を上回っている。要因は、給与表等の改定により増加したためである。今後も、職員の適切な評価による人事評価制度を構築し、事業の民間委託の推進等に取り組み、総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40D8F45-AC1E-4D6B-97F1-17AFD8AC71D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70302DF-7FF7-486E-8E21-2E6C3F79816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E2C7C5F0-C355-4E7C-8A04-1FE6406DF35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509B63E9-90D7-4A61-B7D6-FED88A6FF6C7}"/>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8A0B6F1E-ECAA-46F3-9160-7D781C07BB33}"/>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31C8942-62E3-4D45-B8E5-3EAF12E3B009}"/>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A1058674-C40F-4982-BBE1-FEA0884C1566}"/>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50D6934D-815D-47E5-87BA-DD30F72E3BF4}"/>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B55D8F63-9897-48C3-BB23-5FD0ABE09231}"/>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DE2A6702-A235-4D5C-B85C-30CDE90B67D1}"/>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2C2920F7-C64C-45E2-99C8-2A15C329BC62}"/>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5B8BFFB7-DA44-44E3-AFDB-14F1D121EA56}"/>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CF27B141-89E5-4835-ACE0-9354270D14C4}"/>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E6802A37-F285-4E04-A504-7B2598CDC57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2F366F4E-9A62-4DD3-AE7D-607E571C6C8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BA5A5A5C-03FE-4AC6-AEFE-E5AC59660C13}"/>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2FE4501E-2D0C-4653-9C2F-2D0991E21833}"/>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3DB3C0E3-1776-40DD-8174-B0DBCE53957D}"/>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2BA60575-0D2A-4D04-88D6-0D905CCE3DC7}"/>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B6B7D76D-6A8E-434F-AC19-FBE586913D7E}"/>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8FBC4899-4E2D-4A0B-A5B4-B9FBE78A5FA1}"/>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123190</xdr:rowOff>
    </xdr:to>
    <xdr:cxnSp macro="">
      <xdr:nvCxnSpPr>
        <xdr:cNvPr id="66" name="直線コネクタ 65">
          <a:extLst>
            <a:ext uri="{FF2B5EF4-FFF2-40B4-BE49-F238E27FC236}">
              <a16:creationId xmlns:a16="http://schemas.microsoft.com/office/drawing/2014/main" id="{7142A8DA-4B17-4F2D-916E-5E5D44C716A2}"/>
            </a:ext>
          </a:extLst>
        </xdr:cNvPr>
        <xdr:cNvCxnSpPr/>
      </xdr:nvCxnSpPr>
      <xdr:spPr>
        <a:xfrm>
          <a:off x="3987800" y="615442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3A5450D1-41F1-48E1-A8D2-FDCD971EA239}"/>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1DE21AA6-5E0B-4284-BE75-63B444C06C65}"/>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69850</xdr:rowOff>
    </xdr:to>
    <xdr:cxnSp macro="">
      <xdr:nvCxnSpPr>
        <xdr:cNvPr id="69" name="直線コネクタ 68">
          <a:extLst>
            <a:ext uri="{FF2B5EF4-FFF2-40B4-BE49-F238E27FC236}">
              <a16:creationId xmlns:a16="http://schemas.microsoft.com/office/drawing/2014/main" id="{FE82413B-2C17-4CB6-B0CE-3E791D3BC06A}"/>
            </a:ext>
          </a:extLst>
        </xdr:cNvPr>
        <xdr:cNvCxnSpPr/>
      </xdr:nvCxnSpPr>
      <xdr:spPr>
        <a:xfrm flipV="1">
          <a:off x="3098800" y="61544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89EB3B5F-BAEF-49FA-AC90-5C98157B0393}"/>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1E234AE-FB75-41EA-B98A-BE9818D92841}"/>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36</xdr:row>
      <xdr:rowOff>77470</xdr:rowOff>
    </xdr:to>
    <xdr:cxnSp macro="">
      <xdr:nvCxnSpPr>
        <xdr:cNvPr id="72" name="直線コネクタ 71">
          <a:extLst>
            <a:ext uri="{FF2B5EF4-FFF2-40B4-BE49-F238E27FC236}">
              <a16:creationId xmlns:a16="http://schemas.microsoft.com/office/drawing/2014/main" id="{820729CB-20D0-4254-8D1E-D33A0E0C92B8}"/>
            </a:ext>
          </a:extLst>
        </xdr:cNvPr>
        <xdr:cNvCxnSpPr/>
      </xdr:nvCxnSpPr>
      <xdr:spPr>
        <a:xfrm flipV="1">
          <a:off x="2209800" y="6242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9188A17F-0C0C-4583-BF33-058582FBF678}"/>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E74F6D72-6216-42A0-A3A5-32919BA9CC21}"/>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77470</xdr:rowOff>
    </xdr:from>
    <xdr:to>
      <xdr:col>11</xdr:col>
      <xdr:colOff>9525</xdr:colOff>
      <xdr:row>36</xdr:row>
      <xdr:rowOff>85090</xdr:rowOff>
    </xdr:to>
    <xdr:cxnSp macro="">
      <xdr:nvCxnSpPr>
        <xdr:cNvPr id="75" name="直線コネクタ 74">
          <a:extLst>
            <a:ext uri="{FF2B5EF4-FFF2-40B4-BE49-F238E27FC236}">
              <a16:creationId xmlns:a16="http://schemas.microsoft.com/office/drawing/2014/main" id="{A4909EBD-760C-4A4A-B637-28D5410E3E32}"/>
            </a:ext>
          </a:extLst>
        </xdr:cNvPr>
        <xdr:cNvCxnSpPr/>
      </xdr:nvCxnSpPr>
      <xdr:spPr>
        <a:xfrm flipV="1">
          <a:off x="1320800" y="6249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C218CE69-2051-4EBC-9C93-894D2841AD4C}"/>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6B4F1397-E2DC-4CF2-B0F9-0EF3D1AB95AA}"/>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2B435605-8E4E-4BE3-974F-A8913E8EA8A8}"/>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2904AD3F-958A-4737-8FA3-363B3134F42D}"/>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5B3E5114-4BA7-41E6-BD6D-8099875DF40B}"/>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8B3954C-270B-444F-ABA2-D123A73536A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D2743038-9AE9-4E14-96F5-96658633AEC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C92DAE92-A189-476A-B5B7-82F273214A4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AAB9DC4-9017-4BE3-8554-B4887B67D97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72390</xdr:rowOff>
    </xdr:from>
    <xdr:to>
      <xdr:col>24</xdr:col>
      <xdr:colOff>76200</xdr:colOff>
      <xdr:row>37</xdr:row>
      <xdr:rowOff>2540</xdr:rowOff>
    </xdr:to>
    <xdr:sp macro="" textlink="">
      <xdr:nvSpPr>
        <xdr:cNvPr id="85" name="楕円 84">
          <a:extLst>
            <a:ext uri="{FF2B5EF4-FFF2-40B4-BE49-F238E27FC236}">
              <a16:creationId xmlns:a16="http://schemas.microsoft.com/office/drawing/2014/main" id="{37D4EAF6-087A-4C01-BFCB-5FE926D21D34}"/>
            </a:ext>
          </a:extLst>
        </xdr:cNvPr>
        <xdr:cNvSpPr/>
      </xdr:nvSpPr>
      <xdr:spPr>
        <a:xfrm>
          <a:off x="4775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44467</xdr:rowOff>
    </xdr:from>
    <xdr:ext cx="762000" cy="259045"/>
    <xdr:sp macro="" textlink="">
      <xdr:nvSpPr>
        <xdr:cNvPr id="86" name="人件費該当値テキスト">
          <a:extLst>
            <a:ext uri="{FF2B5EF4-FFF2-40B4-BE49-F238E27FC236}">
              <a16:creationId xmlns:a16="http://schemas.microsoft.com/office/drawing/2014/main" id="{B13624E3-F65A-4C9D-9E00-9E094B783AEA}"/>
            </a:ext>
          </a:extLst>
        </xdr:cNvPr>
        <xdr:cNvSpPr txBox="1"/>
      </xdr:nvSpPr>
      <xdr:spPr>
        <a:xfrm>
          <a:off x="4914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1DC999CE-6569-4E9A-954F-ED1BE7105F59}"/>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A2E3D854-7815-4C1F-B831-D8A6595CDD9C}"/>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89" name="楕円 88">
          <a:extLst>
            <a:ext uri="{FF2B5EF4-FFF2-40B4-BE49-F238E27FC236}">
              <a16:creationId xmlns:a16="http://schemas.microsoft.com/office/drawing/2014/main" id="{23A11AAD-CE0E-4D89-AC8F-5573B970BB81}"/>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130827</xdr:rowOff>
    </xdr:from>
    <xdr:ext cx="762000" cy="259045"/>
    <xdr:sp macro="" textlink="">
      <xdr:nvSpPr>
        <xdr:cNvPr id="90" name="テキスト ボックス 89">
          <a:extLst>
            <a:ext uri="{FF2B5EF4-FFF2-40B4-BE49-F238E27FC236}">
              <a16:creationId xmlns:a16="http://schemas.microsoft.com/office/drawing/2014/main" id="{4A20E513-FE0D-48D9-BE41-BB7D5C0D0608}"/>
            </a:ext>
          </a:extLst>
        </xdr:cNvPr>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26670</xdr:rowOff>
    </xdr:from>
    <xdr:to>
      <xdr:col>11</xdr:col>
      <xdr:colOff>60325</xdr:colOff>
      <xdr:row>36</xdr:row>
      <xdr:rowOff>128270</xdr:rowOff>
    </xdr:to>
    <xdr:sp macro="" textlink="">
      <xdr:nvSpPr>
        <xdr:cNvPr id="91" name="楕円 90">
          <a:extLst>
            <a:ext uri="{FF2B5EF4-FFF2-40B4-BE49-F238E27FC236}">
              <a16:creationId xmlns:a16="http://schemas.microsoft.com/office/drawing/2014/main" id="{20D92C63-5B2E-419C-B486-F762E4A0CF1C}"/>
            </a:ext>
          </a:extLst>
        </xdr:cNvPr>
        <xdr:cNvSpPr/>
      </xdr:nvSpPr>
      <xdr:spPr>
        <a:xfrm>
          <a:off x="2159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113047</xdr:rowOff>
    </xdr:from>
    <xdr:ext cx="762000" cy="259045"/>
    <xdr:sp macro="" textlink="">
      <xdr:nvSpPr>
        <xdr:cNvPr id="92" name="テキスト ボックス 91">
          <a:extLst>
            <a:ext uri="{FF2B5EF4-FFF2-40B4-BE49-F238E27FC236}">
              <a16:creationId xmlns:a16="http://schemas.microsoft.com/office/drawing/2014/main" id="{CBB9E917-B591-4421-9A8C-DCFB12A85F07}"/>
            </a:ext>
          </a:extLst>
        </xdr:cNvPr>
        <xdr:cNvSpPr txBox="1"/>
      </xdr:nvSpPr>
      <xdr:spPr>
        <a:xfrm>
          <a:off x="1828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93" name="楕円 92">
          <a:extLst>
            <a:ext uri="{FF2B5EF4-FFF2-40B4-BE49-F238E27FC236}">
              <a16:creationId xmlns:a16="http://schemas.microsoft.com/office/drawing/2014/main" id="{E41BE9E7-0A41-4EF3-B25E-02C7F5E780CB}"/>
            </a:ext>
          </a:extLst>
        </xdr:cNvPr>
        <xdr:cNvSpPr/>
      </xdr:nvSpPr>
      <xdr:spPr>
        <a:xfrm>
          <a:off x="1270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94" name="テキスト ボックス 93">
          <a:extLst>
            <a:ext uri="{FF2B5EF4-FFF2-40B4-BE49-F238E27FC236}">
              <a16:creationId xmlns:a16="http://schemas.microsoft.com/office/drawing/2014/main" id="{2D815947-BA96-43B1-8513-BCC483E50FA4}"/>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30422AF8-9530-4C8C-90C4-00376B0B12CB}"/>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E0437862-88C1-42BF-9660-43B1773CF24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3CA925FA-AE0A-4B99-B833-4DCE0248F20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42021E07-B434-4D7B-8516-7A55DD1141F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C44E7655-259A-4FC7-AD86-A7D88092051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3A259AF7-57C7-4A9C-8737-B0EA137C5BE9}"/>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98F6364-2657-4C44-A2C3-567FFF85821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2DD25031-9041-40D6-8E65-9E35CFB30064}"/>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F97CAC49-FDC0-4ADB-99DA-6EEE0C92956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3EB3074D-7CA0-4FFA-BD75-AA20531E76B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50550346-845C-4C1B-B6E6-F1477EA5565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大綱や経費削減計画等により、内部経費を中心に経費削減に取り組んできた成果が表れ、類似団体平均を大きく下回っている。前年度と比較しては増加しているため、今後も経費削減計画に基づき、より一層のコスト削減を図り、比率を上昇させない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E204889-0078-47A9-ACA1-E812EBA11B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C19801F0-1157-4A3E-9E05-A93730DF945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BAD18F12-4319-4284-8518-4ADBEA5ABC61}"/>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F2D96F5A-33A5-41B6-B0B4-5966942AAACF}"/>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8C87430C-3BCF-46E4-9EE5-995FA9FB8A3F}"/>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588E8BDA-4266-4DA6-8B77-E82647F51FED}"/>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A5E68E42-FA34-4D77-BAB1-8CBA31590E6D}"/>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4CEC0739-3755-473B-A225-D902B72C69B8}"/>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7E2C6398-E5E8-4AD6-AE7E-DD9E27202892}"/>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81ADDB0D-DCFF-46EB-935B-5C66A64125E5}"/>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ACDCA444-71B9-450B-87C2-D5DC5A374C6F}"/>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C42F3DD5-8719-4F30-A50D-7CF7C8270EFE}"/>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497B2FEF-50A2-44D6-BD0E-3A345794A613}"/>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C37B4DB2-D7B3-457E-9C20-1E580313BBF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B4D8D995-0550-4E69-8C91-BEAF8FC98C2B}"/>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32FC6787-BBA4-4B43-9D66-A0B69F5477C9}"/>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CAB13AB7-7541-4378-8BA3-3F075F740F0C}"/>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6229A877-0ED2-4AD0-8088-E3DCADE746B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6B2E894-3136-482C-A2B1-9F2DC01490E4}"/>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9A7E0434-B839-4B02-83F5-A6353C7260C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B11EA377-FB36-44B4-A033-9FC81605BA04}"/>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FAF89C5B-990A-4606-8CCC-A47D98BF9A0E}"/>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4FAB78CF-5948-4CEE-91DB-94F875931D76}"/>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98ABABDB-77FE-4465-A46B-35C34351958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4E86068B-AEDE-4EFB-80D2-C70128529432}"/>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xdr:rowOff>
    </xdr:from>
    <xdr:to>
      <xdr:col>82</xdr:col>
      <xdr:colOff>107950</xdr:colOff>
      <xdr:row>13</xdr:row>
      <xdr:rowOff>88900</xdr:rowOff>
    </xdr:to>
    <xdr:cxnSp macro="">
      <xdr:nvCxnSpPr>
        <xdr:cNvPr id="131" name="直線コネクタ 130">
          <a:extLst>
            <a:ext uri="{FF2B5EF4-FFF2-40B4-BE49-F238E27FC236}">
              <a16:creationId xmlns:a16="http://schemas.microsoft.com/office/drawing/2014/main" id="{D1556A14-2B3A-41E9-B1FD-831091092F03}"/>
            </a:ext>
          </a:extLst>
        </xdr:cNvPr>
        <xdr:cNvCxnSpPr/>
      </xdr:nvCxnSpPr>
      <xdr:spPr>
        <a:xfrm>
          <a:off x="15671800" y="224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759EE4F3-D9A5-478E-8F67-9023238B99FA}"/>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B75AD341-531F-4AD8-8CB7-90086785B597}"/>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xdr:rowOff>
    </xdr:from>
    <xdr:to>
      <xdr:col>78</xdr:col>
      <xdr:colOff>69850</xdr:colOff>
      <xdr:row>13</xdr:row>
      <xdr:rowOff>31750</xdr:rowOff>
    </xdr:to>
    <xdr:cxnSp macro="">
      <xdr:nvCxnSpPr>
        <xdr:cNvPr id="134" name="直線コネクタ 133">
          <a:extLst>
            <a:ext uri="{FF2B5EF4-FFF2-40B4-BE49-F238E27FC236}">
              <a16:creationId xmlns:a16="http://schemas.microsoft.com/office/drawing/2014/main" id="{210D4FF8-EBB2-4887-A076-0A5F89694884}"/>
            </a:ext>
          </a:extLst>
        </xdr:cNvPr>
        <xdr:cNvCxnSpPr/>
      </xdr:nvCxnSpPr>
      <xdr:spPr>
        <a:xfrm flipV="1">
          <a:off x="14782800" y="224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15001AE9-B83D-4941-94E1-EB017C046084}"/>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A309E2A9-A16A-492D-8524-23961846F1C3}"/>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127000</xdr:rowOff>
    </xdr:to>
    <xdr:cxnSp macro="">
      <xdr:nvCxnSpPr>
        <xdr:cNvPr id="137" name="直線コネクタ 136">
          <a:extLst>
            <a:ext uri="{FF2B5EF4-FFF2-40B4-BE49-F238E27FC236}">
              <a16:creationId xmlns:a16="http://schemas.microsoft.com/office/drawing/2014/main" id="{30782F11-2A5A-455A-85E9-FB21CCB967B1}"/>
            </a:ext>
          </a:extLst>
        </xdr:cNvPr>
        <xdr:cNvCxnSpPr/>
      </xdr:nvCxnSpPr>
      <xdr:spPr>
        <a:xfrm flipV="1">
          <a:off x="13893800" y="226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401B3523-4561-40AF-8A42-68217E008F6E}"/>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61C82B21-F6E1-4A30-9EBE-2D22AF9C6D49}"/>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127000</xdr:rowOff>
    </xdr:from>
    <xdr:to>
      <xdr:col>69</xdr:col>
      <xdr:colOff>92075</xdr:colOff>
      <xdr:row>13</xdr:row>
      <xdr:rowOff>146050</xdr:rowOff>
    </xdr:to>
    <xdr:cxnSp macro="">
      <xdr:nvCxnSpPr>
        <xdr:cNvPr id="140" name="直線コネクタ 139">
          <a:extLst>
            <a:ext uri="{FF2B5EF4-FFF2-40B4-BE49-F238E27FC236}">
              <a16:creationId xmlns:a16="http://schemas.microsoft.com/office/drawing/2014/main" id="{B649D0EE-CF63-46A4-9020-16212F26BB87}"/>
            </a:ext>
          </a:extLst>
        </xdr:cNvPr>
        <xdr:cNvCxnSpPr/>
      </xdr:nvCxnSpPr>
      <xdr:spPr>
        <a:xfrm flipV="1">
          <a:off x="13004800" y="235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E732595C-2A9F-422E-BE0C-B372D1E6552B}"/>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55B40E01-DCD0-4B03-94B0-DA651E2594B6}"/>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A3532A52-A515-42E2-968E-5762D62A9C86}"/>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13337319-CEC8-42B2-8A23-6C467A554B5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C186414E-C319-461B-A57C-F1C0B6B5A73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D1F61E9F-68F0-482D-9008-24476428437F}"/>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27CAC90B-50FB-46C1-918A-9863D9A4002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F61D68-05CA-422C-A492-CB130738470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8AE32915-5945-4B09-8964-7E9D36DE90E3}"/>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38100</xdr:rowOff>
    </xdr:from>
    <xdr:to>
      <xdr:col>82</xdr:col>
      <xdr:colOff>158750</xdr:colOff>
      <xdr:row>13</xdr:row>
      <xdr:rowOff>139700</xdr:rowOff>
    </xdr:to>
    <xdr:sp macro="" textlink="">
      <xdr:nvSpPr>
        <xdr:cNvPr id="150" name="楕円 149">
          <a:extLst>
            <a:ext uri="{FF2B5EF4-FFF2-40B4-BE49-F238E27FC236}">
              <a16:creationId xmlns:a16="http://schemas.microsoft.com/office/drawing/2014/main" id="{2D693068-10F2-4576-BD7F-4750A92A8728}"/>
            </a:ext>
          </a:extLst>
        </xdr:cNvPr>
        <xdr:cNvSpPr/>
      </xdr:nvSpPr>
      <xdr:spPr>
        <a:xfrm>
          <a:off x="164592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118127</xdr:rowOff>
    </xdr:from>
    <xdr:ext cx="762000" cy="259045"/>
    <xdr:sp macro="" textlink="">
      <xdr:nvSpPr>
        <xdr:cNvPr id="151" name="物件費該当値テキスト">
          <a:extLst>
            <a:ext uri="{FF2B5EF4-FFF2-40B4-BE49-F238E27FC236}">
              <a16:creationId xmlns:a16="http://schemas.microsoft.com/office/drawing/2014/main" id="{90A0645B-444D-4E87-B7A0-78528D57BABC}"/>
            </a:ext>
          </a:extLst>
        </xdr:cNvPr>
        <xdr:cNvSpPr txBox="1"/>
      </xdr:nvSpPr>
      <xdr:spPr>
        <a:xfrm>
          <a:off x="16598900" y="21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133350</xdr:rowOff>
    </xdr:from>
    <xdr:to>
      <xdr:col>78</xdr:col>
      <xdr:colOff>120650</xdr:colOff>
      <xdr:row>13</xdr:row>
      <xdr:rowOff>63500</xdr:rowOff>
    </xdr:to>
    <xdr:sp macro="" textlink="">
      <xdr:nvSpPr>
        <xdr:cNvPr id="152" name="楕円 151">
          <a:extLst>
            <a:ext uri="{FF2B5EF4-FFF2-40B4-BE49-F238E27FC236}">
              <a16:creationId xmlns:a16="http://schemas.microsoft.com/office/drawing/2014/main" id="{CFF71366-02ED-4499-A476-A5C553CC17D1}"/>
            </a:ext>
          </a:extLst>
        </xdr:cNvPr>
        <xdr:cNvSpPr/>
      </xdr:nvSpPr>
      <xdr:spPr>
        <a:xfrm>
          <a:off x="15621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73677</xdr:rowOff>
    </xdr:from>
    <xdr:ext cx="736600" cy="259045"/>
    <xdr:sp macro="" textlink="">
      <xdr:nvSpPr>
        <xdr:cNvPr id="153" name="テキスト ボックス 152">
          <a:extLst>
            <a:ext uri="{FF2B5EF4-FFF2-40B4-BE49-F238E27FC236}">
              <a16:creationId xmlns:a16="http://schemas.microsoft.com/office/drawing/2014/main" id="{5DD58D7F-3DD5-4E17-A5A6-CAF8D997D0A8}"/>
            </a:ext>
          </a:extLst>
        </xdr:cNvPr>
        <xdr:cNvSpPr txBox="1"/>
      </xdr:nvSpPr>
      <xdr:spPr>
        <a:xfrm>
          <a:off x="15290800" y="195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54" name="楕円 153">
          <a:extLst>
            <a:ext uri="{FF2B5EF4-FFF2-40B4-BE49-F238E27FC236}">
              <a16:creationId xmlns:a16="http://schemas.microsoft.com/office/drawing/2014/main" id="{3865ADDC-7EDA-4E7C-87EA-9194FBFAB5F5}"/>
            </a:ext>
          </a:extLst>
        </xdr:cNvPr>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55" name="テキスト ボックス 154">
          <a:extLst>
            <a:ext uri="{FF2B5EF4-FFF2-40B4-BE49-F238E27FC236}">
              <a16:creationId xmlns:a16="http://schemas.microsoft.com/office/drawing/2014/main" id="{5F74081B-B1C5-4E4C-B8BD-584BF366D872}"/>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56" name="楕円 155">
          <a:extLst>
            <a:ext uri="{FF2B5EF4-FFF2-40B4-BE49-F238E27FC236}">
              <a16:creationId xmlns:a16="http://schemas.microsoft.com/office/drawing/2014/main" id="{F6A45B4D-EE76-4FDA-A0F6-C66C6D6EB4D3}"/>
            </a:ext>
          </a:extLst>
        </xdr:cNvPr>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57" name="テキスト ボックス 156">
          <a:extLst>
            <a:ext uri="{FF2B5EF4-FFF2-40B4-BE49-F238E27FC236}">
              <a16:creationId xmlns:a16="http://schemas.microsoft.com/office/drawing/2014/main" id="{F485DDC7-B759-4C0B-9404-3A904B718602}"/>
            </a:ext>
          </a:extLst>
        </xdr:cNvPr>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8" name="楕円 157">
          <a:extLst>
            <a:ext uri="{FF2B5EF4-FFF2-40B4-BE49-F238E27FC236}">
              <a16:creationId xmlns:a16="http://schemas.microsoft.com/office/drawing/2014/main" id="{F82498C4-1EEE-4EB1-8026-72A9DDC54C44}"/>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9" name="テキスト ボックス 158">
          <a:extLst>
            <a:ext uri="{FF2B5EF4-FFF2-40B4-BE49-F238E27FC236}">
              <a16:creationId xmlns:a16="http://schemas.microsoft.com/office/drawing/2014/main" id="{DFD25A05-B265-41C1-9720-0B973FCE29DD}"/>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15F0C5C-7A23-41FE-A3FC-000C74E4C36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D293B0A4-BA74-4434-85BF-133DC9051D7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691BBEFA-462E-4F17-9ADA-3E9DC5AE2F4A}"/>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C47D0B52-D9C5-40D8-933A-7EBF25EF9C7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1DDA58F2-C992-49FA-AA15-7B89E0BA4E8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9BC52000-0B84-4ACC-8D79-576339835756}"/>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D6445AB2-4E45-4DC2-990F-2DA527C643C6}"/>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15AFE730-F67E-4C1C-9D16-4907EB288CCF}"/>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6F6C0563-592F-4D2C-AA91-DAF6F39098CF}"/>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CA121B0C-8865-403D-981D-E41B25175B6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E46D547D-AA05-4D92-A2E5-D2FF720A487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率、類似団体平均ともほぼ同じ水準となっている。扶助費の抑制は、高齢化率の増加や子育て支援など性質上困難なものが多くあるが、事業や対象者等の見直しを行うことにより、今後も抑制していく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5F113A52-8B33-44BE-9C5B-DB0A3650A189}"/>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D2882DF2-FEF7-4F61-BF57-2E29CF72551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1A8844E4-877E-48A1-8926-C887CC987E6D}"/>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1AE756D-93AB-47F6-B660-22B4C5B0B2DA}"/>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6F418F89-CA0B-4571-95CA-F369B4F57C3E}"/>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4AD1CDFE-35D1-4381-8405-840F8FEBB0E1}"/>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D5C11FA2-3764-4F10-A9D7-F9E08A3F91E2}"/>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226317E9-C52D-486B-9AFE-9D749066645C}"/>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D1FEEB6-E53A-449A-988C-0C75941AF5E9}"/>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3C08ED27-EA7A-4ACA-A2C3-407C35A1505C}"/>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6ADCA0F1-36ED-487E-BB4D-37FAEE85B10A}"/>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E5BE3FF3-ACC9-4F9D-B502-517723165E64}"/>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210AB76B-7324-44E2-B074-FEF5E35F9D5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49939CF0-5B08-4E04-9ACE-FD93A67DE225}"/>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84FB514F-F35D-422D-BA79-9DE059D6E138}"/>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86D42809-00A3-4F9A-938D-ABD0625FC14D}"/>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FF00CD2C-3DD9-423D-8E26-F7AF5A934C65}"/>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FEE0E574-6F62-4140-B2BA-0A94C7BD34FC}"/>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D4EA1B54-6989-464B-9E4F-BF07B1F97554}"/>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2C9DA74E-66CD-4898-A8C8-C327F3021E62}"/>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5155C6B2-B844-4BC2-B3E1-78B9BB9A0586}"/>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8DD3EC64-4404-4FDD-8BF5-9F70C6CDD3A3}"/>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99785</xdr:rowOff>
    </xdr:to>
    <xdr:cxnSp macro="">
      <xdr:nvCxnSpPr>
        <xdr:cNvPr id="193" name="直線コネクタ 192">
          <a:extLst>
            <a:ext uri="{FF2B5EF4-FFF2-40B4-BE49-F238E27FC236}">
              <a16:creationId xmlns:a16="http://schemas.microsoft.com/office/drawing/2014/main" id="{2E5C52C5-E08F-410B-A5CB-834E80DA0652}"/>
            </a:ext>
          </a:extLst>
        </xdr:cNvPr>
        <xdr:cNvCxnSpPr/>
      </xdr:nvCxnSpPr>
      <xdr:spPr>
        <a:xfrm>
          <a:off x="3987800" y="9690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A0CBD3F4-5B27-4A5E-8206-E6B38C26683C}"/>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F788533A-44D3-4B8F-8539-CAE255B4FD53}"/>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110672</xdr:rowOff>
    </xdr:to>
    <xdr:cxnSp macro="">
      <xdr:nvCxnSpPr>
        <xdr:cNvPr id="196" name="直線コネクタ 195">
          <a:extLst>
            <a:ext uri="{FF2B5EF4-FFF2-40B4-BE49-F238E27FC236}">
              <a16:creationId xmlns:a16="http://schemas.microsoft.com/office/drawing/2014/main" id="{9A02EBB7-8CB1-47A8-A454-1CF2BCADBA9B}"/>
            </a:ext>
          </a:extLst>
        </xdr:cNvPr>
        <xdr:cNvCxnSpPr/>
      </xdr:nvCxnSpPr>
      <xdr:spPr>
        <a:xfrm flipV="1">
          <a:off x="3098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C9C44D7C-759C-4C14-90AD-2D4135D13C2F}"/>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30BB07FD-03E2-42BA-9233-104B9E7BE4E9}"/>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99" name="直線コネクタ 198">
          <a:extLst>
            <a:ext uri="{FF2B5EF4-FFF2-40B4-BE49-F238E27FC236}">
              <a16:creationId xmlns:a16="http://schemas.microsoft.com/office/drawing/2014/main" id="{97A372C3-FE00-452A-94EA-B08EFA960334}"/>
            </a:ext>
          </a:extLst>
        </xdr:cNvPr>
        <xdr:cNvCxnSpPr/>
      </xdr:nvCxnSpPr>
      <xdr:spPr>
        <a:xfrm flipV="1">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1F7DC375-CBC4-4430-94FE-30FC617E80BF}"/>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E9A08564-E0F4-4675-9656-66A733F6F58A}"/>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4535</xdr:rowOff>
    </xdr:to>
    <xdr:cxnSp macro="">
      <xdr:nvCxnSpPr>
        <xdr:cNvPr id="202" name="直線コネクタ 201">
          <a:extLst>
            <a:ext uri="{FF2B5EF4-FFF2-40B4-BE49-F238E27FC236}">
              <a16:creationId xmlns:a16="http://schemas.microsoft.com/office/drawing/2014/main" id="{187B48D1-191F-4AD4-8E69-DC4D2458C8B4}"/>
            </a:ext>
          </a:extLst>
        </xdr:cNvPr>
        <xdr:cNvCxnSpPr/>
      </xdr:nvCxnSpPr>
      <xdr:spPr>
        <a:xfrm>
          <a:off x="1320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ADB4B956-A71F-4C63-91E7-9A9777FD8D7E}"/>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5930E9CB-1095-4369-9944-66EE05E7BD34}"/>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961C6623-1F45-4C60-B40E-5CBE5CC9727C}"/>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7BD0CEAD-DF33-48FA-884E-F97960381A0C}"/>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AB9CF212-000F-490F-B823-E2D6E24B386C}"/>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C11B59CD-1079-4F49-BC7B-6FF1FFA4012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C852DFF7-650D-47DA-B818-0CC9C59DE2D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32380C40-6DAF-416A-AA03-A114DBE398B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4A8CF8A7-6990-4ACA-A624-5E1D5489A1A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12" name="楕円 211">
          <a:extLst>
            <a:ext uri="{FF2B5EF4-FFF2-40B4-BE49-F238E27FC236}">
              <a16:creationId xmlns:a16="http://schemas.microsoft.com/office/drawing/2014/main" id="{85858CDC-BDCE-44D5-9126-C247DA7C106F}"/>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13" name="扶助費該当値テキスト">
          <a:extLst>
            <a:ext uri="{FF2B5EF4-FFF2-40B4-BE49-F238E27FC236}">
              <a16:creationId xmlns:a16="http://schemas.microsoft.com/office/drawing/2014/main" id="{A5EDBB16-6A27-4405-BA3A-473860562041}"/>
            </a:ext>
          </a:extLst>
        </xdr:cNvPr>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4" name="楕円 213">
          <a:extLst>
            <a:ext uri="{FF2B5EF4-FFF2-40B4-BE49-F238E27FC236}">
              <a16:creationId xmlns:a16="http://schemas.microsoft.com/office/drawing/2014/main" id="{2A78731B-C0E7-40C1-A76E-CF9D3D79BB8E}"/>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5" name="テキスト ボックス 214">
          <a:extLst>
            <a:ext uri="{FF2B5EF4-FFF2-40B4-BE49-F238E27FC236}">
              <a16:creationId xmlns:a16="http://schemas.microsoft.com/office/drawing/2014/main" id="{949D2DA7-D13F-4294-A32A-95F24873C867}"/>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6" name="楕円 215">
          <a:extLst>
            <a:ext uri="{FF2B5EF4-FFF2-40B4-BE49-F238E27FC236}">
              <a16:creationId xmlns:a16="http://schemas.microsoft.com/office/drawing/2014/main" id="{A3F6CF41-C49F-45B5-8533-71DFA30BCCB8}"/>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7" name="テキスト ボックス 216">
          <a:extLst>
            <a:ext uri="{FF2B5EF4-FFF2-40B4-BE49-F238E27FC236}">
              <a16:creationId xmlns:a16="http://schemas.microsoft.com/office/drawing/2014/main" id="{FA6E19CE-E3DF-483E-99E2-4612ECA4424C}"/>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8" name="楕円 217">
          <a:extLst>
            <a:ext uri="{FF2B5EF4-FFF2-40B4-BE49-F238E27FC236}">
              <a16:creationId xmlns:a16="http://schemas.microsoft.com/office/drawing/2014/main" id="{2DC4A644-7390-4BBA-9E5A-7F9D98EB30B7}"/>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9" name="テキスト ボックス 218">
          <a:extLst>
            <a:ext uri="{FF2B5EF4-FFF2-40B4-BE49-F238E27FC236}">
              <a16:creationId xmlns:a16="http://schemas.microsoft.com/office/drawing/2014/main" id="{5630FE1F-C767-4090-9782-5E4DDA296901}"/>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20" name="楕円 219">
          <a:extLst>
            <a:ext uri="{FF2B5EF4-FFF2-40B4-BE49-F238E27FC236}">
              <a16:creationId xmlns:a16="http://schemas.microsoft.com/office/drawing/2014/main" id="{3E353587-FCD0-48F2-9169-5F2267FBAC6B}"/>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1" name="テキスト ボックス 220">
          <a:extLst>
            <a:ext uri="{FF2B5EF4-FFF2-40B4-BE49-F238E27FC236}">
              <a16:creationId xmlns:a16="http://schemas.microsoft.com/office/drawing/2014/main" id="{11A868D3-E21D-46D3-BAAD-592E58F7DC9E}"/>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63B62DA3-BEDD-4DCE-B9A7-23EFE89FBE9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518BA4CA-A25B-4AFE-8E3C-3EE5C38C325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FA2D6BC2-3CD6-46D7-B79D-15A81B1D283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E822FED1-F1DE-43F5-AD24-1AACBE7F0F8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993540F9-2503-4908-8E6D-1DE49758B1E1}"/>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72EED727-4B2D-4EFF-8232-F834A87B54F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1F7ED60B-C2BB-4BF8-8A82-29F3FBDA6E98}"/>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66517A68-D95C-4C72-A4C9-253A87DAA0E8}"/>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8E856030-9DB5-437E-9D81-A57C7E7EBDC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F2F623A5-475B-4CF0-9263-07783F4099C3}"/>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AFE62B60-6991-4692-A057-0B1C916983D7}"/>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大きく上回っている要因としては、公営企業会計への繰出金が必要となっているためである。今後公営企業会計については、適正な料金価格等による健全化を図ることなどによ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1234034F-5BDB-4E30-9046-D1E49EC148A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4EBF53FC-C7C7-4D8A-B737-812546C319E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DE5D8F16-7004-45A4-BB76-A3E84824847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42466B81-0D63-4C5B-B29F-AFFD4D8A0DCC}"/>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E059B8FF-A148-46B6-AAE5-CEC47AE0147B}"/>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136181ED-4708-44F5-9611-CA1749B0F6A2}"/>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6C589BC6-06C3-4A2C-8292-A73638CE1B6A}"/>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80A850E6-6BA8-4A0E-AED6-BF187E99A403}"/>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F3C2FB6B-A183-4D66-A535-77CD457009A7}"/>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E4369CDA-443A-4694-95E4-0F5C3EB5C7DE}"/>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9E208DE7-CE7A-43BC-9A66-6CD2150EA1F8}"/>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68696F15-406C-4387-B838-CD5313576C74}"/>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E394521A-9415-4271-A280-07AACF8E9C9C}"/>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95B55430-ED41-4E9A-BAC3-C8B4D6BD4B9B}"/>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96EB7542-75D3-4255-81D7-366DD54AE6BC}"/>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F302EA38-4A8C-479F-90DD-F811842DDEA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B6D186DF-857B-454E-B52F-F61301807823}"/>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811054D2-105F-439D-979E-B88FDA9D58DB}"/>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8D468ADF-312A-4EBD-A323-847E5241A559}"/>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FF12A450-D7E2-4DB7-9B99-9195343DB9CE}"/>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32D2BA21-9650-4C3D-86FD-7AA533B81FE5}"/>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4A8F45A-4444-4BBF-8549-EC52DA380ED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38826</xdr:rowOff>
    </xdr:from>
    <xdr:to>
      <xdr:col>82</xdr:col>
      <xdr:colOff>107950</xdr:colOff>
      <xdr:row>60</xdr:row>
      <xdr:rowOff>117203</xdr:rowOff>
    </xdr:to>
    <xdr:cxnSp macro="">
      <xdr:nvCxnSpPr>
        <xdr:cNvPr id="255" name="直線コネクタ 254">
          <a:extLst>
            <a:ext uri="{FF2B5EF4-FFF2-40B4-BE49-F238E27FC236}">
              <a16:creationId xmlns:a16="http://schemas.microsoft.com/office/drawing/2014/main" id="{A9F8C74B-6419-4A9A-9113-C38B2FB1B8EB}"/>
            </a:ext>
          </a:extLst>
        </xdr:cNvPr>
        <xdr:cNvCxnSpPr/>
      </xdr:nvCxnSpPr>
      <xdr:spPr>
        <a:xfrm>
          <a:off x="15671800" y="1032582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FF9A94C5-E378-4E6B-A512-306E1C02E167}"/>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1C36CCA3-BCC1-4FD4-A4B4-0AB45C7ED4EA}"/>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38826</xdr:rowOff>
    </xdr:from>
    <xdr:to>
      <xdr:col>78</xdr:col>
      <xdr:colOff>69850</xdr:colOff>
      <xdr:row>60</xdr:row>
      <xdr:rowOff>149860</xdr:rowOff>
    </xdr:to>
    <xdr:cxnSp macro="">
      <xdr:nvCxnSpPr>
        <xdr:cNvPr id="258" name="直線コネクタ 257">
          <a:extLst>
            <a:ext uri="{FF2B5EF4-FFF2-40B4-BE49-F238E27FC236}">
              <a16:creationId xmlns:a16="http://schemas.microsoft.com/office/drawing/2014/main" id="{15FB67A5-B165-4E5C-90B4-7BD6F553666D}"/>
            </a:ext>
          </a:extLst>
        </xdr:cNvPr>
        <xdr:cNvCxnSpPr/>
      </xdr:nvCxnSpPr>
      <xdr:spPr>
        <a:xfrm flipV="1">
          <a:off x="14782800" y="103258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C01F8275-C1EA-4954-808B-C3C6D8E13112}"/>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9B194A2-B5DE-4201-86BC-370DFDABE362}"/>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60</xdr:row>
      <xdr:rowOff>169454</xdr:rowOff>
    </xdr:to>
    <xdr:cxnSp macro="">
      <xdr:nvCxnSpPr>
        <xdr:cNvPr id="261" name="直線コネクタ 260">
          <a:extLst>
            <a:ext uri="{FF2B5EF4-FFF2-40B4-BE49-F238E27FC236}">
              <a16:creationId xmlns:a16="http://schemas.microsoft.com/office/drawing/2014/main" id="{E310890A-74F3-4B6C-B30E-B27FB8F48556}"/>
            </a:ext>
          </a:extLst>
        </xdr:cNvPr>
        <xdr:cNvCxnSpPr/>
      </xdr:nvCxnSpPr>
      <xdr:spPr>
        <a:xfrm flipV="1">
          <a:off x="13893800" y="104368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7D6CCB7A-55CA-41B8-AE90-E4E16AD8E883}"/>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2CE6A68-620A-46BB-BF85-31268A1FA8E9}"/>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156391</xdr:rowOff>
    </xdr:from>
    <xdr:to>
      <xdr:col>69</xdr:col>
      <xdr:colOff>92075</xdr:colOff>
      <xdr:row>60</xdr:row>
      <xdr:rowOff>169454</xdr:rowOff>
    </xdr:to>
    <xdr:cxnSp macro="">
      <xdr:nvCxnSpPr>
        <xdr:cNvPr id="264" name="直線コネクタ 263">
          <a:extLst>
            <a:ext uri="{FF2B5EF4-FFF2-40B4-BE49-F238E27FC236}">
              <a16:creationId xmlns:a16="http://schemas.microsoft.com/office/drawing/2014/main" id="{3FCD34FA-A1B0-4B9F-B5DF-A18B9814838A}"/>
            </a:ext>
          </a:extLst>
        </xdr:cNvPr>
        <xdr:cNvCxnSpPr/>
      </xdr:nvCxnSpPr>
      <xdr:spPr>
        <a:xfrm>
          <a:off x="13004800" y="104433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69B71A4C-EF1D-4AEE-BDE4-AE81FF0AA269}"/>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11A16B75-79A0-464F-9159-6795515E27AE}"/>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9FF8F6E7-64EE-4BC6-AF5E-DD633A0B216B}"/>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E438633A-E1D6-4ED9-84D5-CF5EB337A22C}"/>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6DCEF6F0-747E-4616-8AFD-73AF8C41B30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FB5059C3-C7D0-44D7-8B81-9E17A3C6F385}"/>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EA0B550F-3EE2-47BB-8209-D80E6B3FC92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CB30828-FC15-4E24-AEE1-38E8BD8F7389}"/>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FCA168A6-BED4-4D69-B73A-51113FB47471}"/>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66403</xdr:rowOff>
    </xdr:from>
    <xdr:to>
      <xdr:col>82</xdr:col>
      <xdr:colOff>158750</xdr:colOff>
      <xdr:row>60</xdr:row>
      <xdr:rowOff>168003</xdr:rowOff>
    </xdr:to>
    <xdr:sp macro="" textlink="">
      <xdr:nvSpPr>
        <xdr:cNvPr id="274" name="楕円 273">
          <a:extLst>
            <a:ext uri="{FF2B5EF4-FFF2-40B4-BE49-F238E27FC236}">
              <a16:creationId xmlns:a16="http://schemas.microsoft.com/office/drawing/2014/main" id="{1FCF4A79-EAAC-4792-AE9B-E474B3829F36}"/>
            </a:ext>
          </a:extLst>
        </xdr:cNvPr>
        <xdr:cNvSpPr/>
      </xdr:nvSpPr>
      <xdr:spPr>
        <a:xfrm>
          <a:off x="16459200" y="103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146430</xdr:rowOff>
    </xdr:from>
    <xdr:ext cx="762000" cy="259045"/>
    <xdr:sp macro="" textlink="">
      <xdr:nvSpPr>
        <xdr:cNvPr id="275" name="その他該当値テキスト">
          <a:extLst>
            <a:ext uri="{FF2B5EF4-FFF2-40B4-BE49-F238E27FC236}">
              <a16:creationId xmlns:a16="http://schemas.microsoft.com/office/drawing/2014/main" id="{6A512257-1702-4FFE-9A16-453B36E44DAB}"/>
            </a:ext>
          </a:extLst>
        </xdr:cNvPr>
        <xdr:cNvSpPr txBox="1"/>
      </xdr:nvSpPr>
      <xdr:spPr>
        <a:xfrm>
          <a:off x="16598900" y="1026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159476</xdr:rowOff>
    </xdr:from>
    <xdr:to>
      <xdr:col>78</xdr:col>
      <xdr:colOff>120650</xdr:colOff>
      <xdr:row>60</xdr:row>
      <xdr:rowOff>89626</xdr:rowOff>
    </xdr:to>
    <xdr:sp macro="" textlink="">
      <xdr:nvSpPr>
        <xdr:cNvPr id="276" name="楕円 275">
          <a:extLst>
            <a:ext uri="{FF2B5EF4-FFF2-40B4-BE49-F238E27FC236}">
              <a16:creationId xmlns:a16="http://schemas.microsoft.com/office/drawing/2014/main" id="{45B1FC7B-C7E4-4013-9A92-A4D2376CBD6E}"/>
            </a:ext>
          </a:extLst>
        </xdr:cNvPr>
        <xdr:cNvSpPr/>
      </xdr:nvSpPr>
      <xdr:spPr>
        <a:xfrm>
          <a:off x="156210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74403</xdr:rowOff>
    </xdr:from>
    <xdr:ext cx="736600" cy="259045"/>
    <xdr:sp macro="" textlink="">
      <xdr:nvSpPr>
        <xdr:cNvPr id="277" name="テキスト ボックス 276">
          <a:extLst>
            <a:ext uri="{FF2B5EF4-FFF2-40B4-BE49-F238E27FC236}">
              <a16:creationId xmlns:a16="http://schemas.microsoft.com/office/drawing/2014/main" id="{DB802FA1-3DA2-463D-BC99-E34B3758D6BF}"/>
            </a:ext>
          </a:extLst>
        </xdr:cNvPr>
        <xdr:cNvSpPr txBox="1"/>
      </xdr:nvSpPr>
      <xdr:spPr>
        <a:xfrm>
          <a:off x="15290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78" name="楕円 277">
          <a:extLst>
            <a:ext uri="{FF2B5EF4-FFF2-40B4-BE49-F238E27FC236}">
              <a16:creationId xmlns:a16="http://schemas.microsoft.com/office/drawing/2014/main" id="{932D9BD2-A1E3-4322-9209-1FD54305AF8D}"/>
            </a:ext>
          </a:extLst>
        </xdr:cNvPr>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79" name="テキスト ボックス 278">
          <a:extLst>
            <a:ext uri="{FF2B5EF4-FFF2-40B4-BE49-F238E27FC236}">
              <a16:creationId xmlns:a16="http://schemas.microsoft.com/office/drawing/2014/main" id="{1D7987BF-9440-4483-90C1-6F90090FB1CE}"/>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118654</xdr:rowOff>
    </xdr:from>
    <xdr:to>
      <xdr:col>69</xdr:col>
      <xdr:colOff>142875</xdr:colOff>
      <xdr:row>61</xdr:row>
      <xdr:rowOff>48804</xdr:rowOff>
    </xdr:to>
    <xdr:sp macro="" textlink="">
      <xdr:nvSpPr>
        <xdr:cNvPr id="280" name="楕円 279">
          <a:extLst>
            <a:ext uri="{FF2B5EF4-FFF2-40B4-BE49-F238E27FC236}">
              <a16:creationId xmlns:a16="http://schemas.microsoft.com/office/drawing/2014/main" id="{7ACD681B-9FAD-47CD-86E3-834A65920EC3}"/>
            </a:ext>
          </a:extLst>
        </xdr:cNvPr>
        <xdr:cNvSpPr/>
      </xdr:nvSpPr>
      <xdr:spPr>
        <a:xfrm>
          <a:off x="13843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33581</xdr:rowOff>
    </xdr:from>
    <xdr:ext cx="762000" cy="259045"/>
    <xdr:sp macro="" textlink="">
      <xdr:nvSpPr>
        <xdr:cNvPr id="281" name="テキスト ボックス 280">
          <a:extLst>
            <a:ext uri="{FF2B5EF4-FFF2-40B4-BE49-F238E27FC236}">
              <a16:creationId xmlns:a16="http://schemas.microsoft.com/office/drawing/2014/main" id="{A3431E65-872A-48BE-A8FD-9B732FF6F0D8}"/>
            </a:ext>
          </a:extLst>
        </xdr:cNvPr>
        <xdr:cNvSpPr txBox="1"/>
      </xdr:nvSpPr>
      <xdr:spPr>
        <a:xfrm>
          <a:off x="13512800" y="1049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105591</xdr:rowOff>
    </xdr:from>
    <xdr:to>
      <xdr:col>65</xdr:col>
      <xdr:colOff>53975</xdr:colOff>
      <xdr:row>61</xdr:row>
      <xdr:rowOff>35741</xdr:rowOff>
    </xdr:to>
    <xdr:sp macro="" textlink="">
      <xdr:nvSpPr>
        <xdr:cNvPr id="282" name="楕円 281">
          <a:extLst>
            <a:ext uri="{FF2B5EF4-FFF2-40B4-BE49-F238E27FC236}">
              <a16:creationId xmlns:a16="http://schemas.microsoft.com/office/drawing/2014/main" id="{E1FF4AAF-53B3-4F89-B023-E8F849C4D5E0}"/>
            </a:ext>
          </a:extLst>
        </xdr:cNvPr>
        <xdr:cNvSpPr/>
      </xdr:nvSpPr>
      <xdr:spPr>
        <a:xfrm>
          <a:off x="1295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20518</xdr:rowOff>
    </xdr:from>
    <xdr:ext cx="762000" cy="259045"/>
    <xdr:sp macro="" textlink="">
      <xdr:nvSpPr>
        <xdr:cNvPr id="283" name="テキスト ボックス 282">
          <a:extLst>
            <a:ext uri="{FF2B5EF4-FFF2-40B4-BE49-F238E27FC236}">
              <a16:creationId xmlns:a16="http://schemas.microsoft.com/office/drawing/2014/main" id="{F5A5BA50-8B25-4F75-A955-2C2BD59F8E82}"/>
            </a:ext>
          </a:extLst>
        </xdr:cNvPr>
        <xdr:cNvSpPr txBox="1"/>
      </xdr:nvSpPr>
      <xdr:spPr>
        <a:xfrm>
          <a:off x="12623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1CE1CC2D-048F-4C15-B2A4-C9008E6044F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6E3D6894-EC4E-4263-8DB4-115082CBA388}"/>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D08B9681-E280-4FE3-81EE-F4163136EBA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FF6089EE-0763-4E00-824F-7AFE30BBFBD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EBF2CCF3-7D0A-4BE2-8909-9E994B1B85E7}"/>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2E30708B-E082-483F-B9C2-0BC6586C737E}"/>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BB69C901-A68F-43A0-92F5-4FA163D5ED26}"/>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2232102E-6622-4154-8634-4B9D61D4004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FB420FA3-9DB0-4FB3-91E1-1AC66057EF4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AB590894-E17E-4AB1-9640-9416FEE626C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3EFDCBC-9854-42BD-99BB-4E380D32AA86}"/>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各種団体や事業における補助金等において内容を精査したうえで経費削減を図ってきたが、物価高騰等により事業費が増加したことに伴い、前年度と比較すると、比率は増加し、類似団体平均とほぼ同じ水準となっている。今後も適切な精査や運用に努め、効率的な事業実施、経費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B0CA9B6B-CA0B-4F63-8FA4-C6E43C14774A}"/>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956865FF-AA8C-4236-8AE9-A9EDF3C9DBC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23002ED9-CA2F-455A-9DCB-EEDE996DD034}"/>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B6001768-CD86-44EA-AF42-1824577C38CF}"/>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1559F1DC-7E99-4925-A6F8-A28A03493289}"/>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46B86306-A0A5-409C-BA79-B24E67F35EF4}"/>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EA22578E-32ED-4229-8D58-7683FF41A13B}"/>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902E9264-614D-4708-A026-E461F4C10EB9}"/>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1A67ED51-431E-4926-832D-60F5B616F31D}"/>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D2663FA2-317D-4B8C-99CD-18120FB80AAC}"/>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ED93BA5A-D01D-4085-AF8B-7E7BB1B66DE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F2FA55A1-24A5-4F13-8161-87555F3AE9CA}"/>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E211E643-345B-4120-92DB-6A3557F26E45}"/>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94F09A20-5EC7-4231-8C18-9837A68007F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17A9436B-BF59-490C-B503-10BBA0C2181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D1331A43-99F2-4FB9-B732-ECB394474BE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9A0C14CA-C064-4ACE-A4BB-AAF3617DC4AB}"/>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93CFB607-4652-4C38-A59E-60AD7D0A76FC}"/>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41AB217F-5796-42D1-9683-CBAE9B0C9F4C}"/>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122A7FE5-C0F5-472B-A86F-1E91DD6BCD37}"/>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15BD5655-C402-4764-A537-4EF1F0F11FCA}"/>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37</xdr:row>
      <xdr:rowOff>62230</xdr:rowOff>
    </xdr:to>
    <xdr:cxnSp macro="">
      <xdr:nvCxnSpPr>
        <xdr:cNvPr id="316" name="直線コネクタ 315">
          <a:extLst>
            <a:ext uri="{FF2B5EF4-FFF2-40B4-BE49-F238E27FC236}">
              <a16:creationId xmlns:a16="http://schemas.microsoft.com/office/drawing/2014/main" id="{422FE8EC-2EEE-4829-8202-915FA19CF0D8}"/>
            </a:ext>
          </a:extLst>
        </xdr:cNvPr>
        <xdr:cNvCxnSpPr/>
      </xdr:nvCxnSpPr>
      <xdr:spPr>
        <a:xfrm>
          <a:off x="15671800" y="6306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4136453C-4689-4D63-BEF2-3DA448B954FC}"/>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7C7594B7-C108-4A21-B770-797F58BD141E}"/>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39370</xdr:rowOff>
    </xdr:to>
    <xdr:cxnSp macro="">
      <xdr:nvCxnSpPr>
        <xdr:cNvPr id="319" name="直線コネクタ 318">
          <a:extLst>
            <a:ext uri="{FF2B5EF4-FFF2-40B4-BE49-F238E27FC236}">
              <a16:creationId xmlns:a16="http://schemas.microsoft.com/office/drawing/2014/main" id="{0BEF72DE-E107-48B7-A08D-FD0E82B2AEE2}"/>
            </a:ext>
          </a:extLst>
        </xdr:cNvPr>
        <xdr:cNvCxnSpPr/>
      </xdr:nvCxnSpPr>
      <xdr:spPr>
        <a:xfrm flipV="1">
          <a:off x="14782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9A775047-C93F-4DA8-8DBB-72BB6F7D2127}"/>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814CD687-1E7A-467E-96A1-939CA539751D}"/>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85090</xdr:rowOff>
    </xdr:to>
    <xdr:cxnSp macro="">
      <xdr:nvCxnSpPr>
        <xdr:cNvPr id="322" name="直線コネクタ 321">
          <a:extLst>
            <a:ext uri="{FF2B5EF4-FFF2-40B4-BE49-F238E27FC236}">
              <a16:creationId xmlns:a16="http://schemas.microsoft.com/office/drawing/2014/main" id="{47A78013-FA7F-495C-91B5-E3639D35542D}"/>
            </a:ext>
          </a:extLst>
        </xdr:cNvPr>
        <xdr:cNvCxnSpPr/>
      </xdr:nvCxnSpPr>
      <xdr:spPr>
        <a:xfrm flipV="1">
          <a:off x="13893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756B2957-B79C-41CD-BDDA-C93086DB6BF1}"/>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68BFD92C-16EF-409A-9405-755C37C54AE2}"/>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85090</xdr:rowOff>
    </xdr:to>
    <xdr:cxnSp macro="">
      <xdr:nvCxnSpPr>
        <xdr:cNvPr id="325" name="直線コネクタ 324">
          <a:extLst>
            <a:ext uri="{FF2B5EF4-FFF2-40B4-BE49-F238E27FC236}">
              <a16:creationId xmlns:a16="http://schemas.microsoft.com/office/drawing/2014/main" id="{E4151DB2-F49F-413D-BCF8-60FD9B2EC193}"/>
            </a:ext>
          </a:extLst>
        </xdr:cNvPr>
        <xdr:cNvCxnSpPr/>
      </xdr:nvCxnSpPr>
      <xdr:spPr>
        <a:xfrm>
          <a:off x="13004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74855EB5-D839-4E35-B8C2-C9E0DE9D1FEB}"/>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EF5E8DE1-59A4-4C22-888F-BB21B5D36679}"/>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9703EDA8-03F7-41AF-8748-A8FE125E2299}"/>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8AEA40DB-6171-4156-8514-CD33A1A8B09B}"/>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9565F51D-65CB-4A43-9570-C987116F801B}"/>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99B4A94B-E742-47B4-9C3E-51E97FD0B3FD}"/>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3E2BD6D3-AD2E-41D9-8FB9-AD469F3F2F28}"/>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90D99742-5C57-4FFF-A8E4-4E207F0A18A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503EF02F-AB5C-4AE6-8E8B-C51D87E801F2}"/>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35" name="楕円 334">
          <a:extLst>
            <a:ext uri="{FF2B5EF4-FFF2-40B4-BE49-F238E27FC236}">
              <a16:creationId xmlns:a16="http://schemas.microsoft.com/office/drawing/2014/main" id="{2D74C33E-E966-4A54-8DA2-226F17E818D1}"/>
            </a:ext>
          </a:extLst>
        </xdr:cNvPr>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27957</xdr:rowOff>
    </xdr:from>
    <xdr:ext cx="762000" cy="259045"/>
    <xdr:sp macro="" textlink="">
      <xdr:nvSpPr>
        <xdr:cNvPr id="336" name="補助費等該当値テキスト">
          <a:extLst>
            <a:ext uri="{FF2B5EF4-FFF2-40B4-BE49-F238E27FC236}">
              <a16:creationId xmlns:a16="http://schemas.microsoft.com/office/drawing/2014/main" id="{03CB793B-1467-409E-AA32-0048FD65986A}"/>
            </a:ext>
          </a:extLst>
        </xdr:cNvPr>
        <xdr:cNvSpPr txBox="1"/>
      </xdr:nvSpPr>
      <xdr:spPr>
        <a:xfrm>
          <a:off x="16598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83820</xdr:rowOff>
    </xdr:from>
    <xdr:to>
      <xdr:col>78</xdr:col>
      <xdr:colOff>120650</xdr:colOff>
      <xdr:row>37</xdr:row>
      <xdr:rowOff>13970</xdr:rowOff>
    </xdr:to>
    <xdr:sp macro="" textlink="">
      <xdr:nvSpPr>
        <xdr:cNvPr id="337" name="楕円 336">
          <a:extLst>
            <a:ext uri="{FF2B5EF4-FFF2-40B4-BE49-F238E27FC236}">
              <a16:creationId xmlns:a16="http://schemas.microsoft.com/office/drawing/2014/main" id="{94CEF9B0-9D0E-4C9C-BF48-45BBD4350D0D}"/>
            </a:ext>
          </a:extLst>
        </xdr:cNvPr>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38" name="テキスト ボックス 337">
          <a:extLst>
            <a:ext uri="{FF2B5EF4-FFF2-40B4-BE49-F238E27FC236}">
              <a16:creationId xmlns:a16="http://schemas.microsoft.com/office/drawing/2014/main" id="{6E137B12-EEE8-44D7-B770-AB136020284C}"/>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9" name="楕円 338">
          <a:extLst>
            <a:ext uri="{FF2B5EF4-FFF2-40B4-BE49-F238E27FC236}">
              <a16:creationId xmlns:a16="http://schemas.microsoft.com/office/drawing/2014/main" id="{D10F9CC0-A6ED-468C-A442-EEC4DC63FC77}"/>
            </a:ext>
          </a:extLst>
        </xdr:cNvPr>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40" name="テキスト ボックス 339">
          <a:extLst>
            <a:ext uri="{FF2B5EF4-FFF2-40B4-BE49-F238E27FC236}">
              <a16:creationId xmlns:a16="http://schemas.microsoft.com/office/drawing/2014/main" id="{B88E7151-CE19-47DC-AFAB-F3F149B2360D}"/>
            </a:ext>
          </a:extLst>
        </xdr:cNvPr>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41" name="楕円 340">
          <a:extLst>
            <a:ext uri="{FF2B5EF4-FFF2-40B4-BE49-F238E27FC236}">
              <a16:creationId xmlns:a16="http://schemas.microsoft.com/office/drawing/2014/main" id="{5BAA04C7-FA24-4811-A676-7394277B4EDB}"/>
            </a:ext>
          </a:extLst>
        </xdr:cNvPr>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146067</xdr:rowOff>
    </xdr:from>
    <xdr:ext cx="762000" cy="259045"/>
    <xdr:sp macro="" textlink="">
      <xdr:nvSpPr>
        <xdr:cNvPr id="342" name="テキスト ボックス 341">
          <a:extLst>
            <a:ext uri="{FF2B5EF4-FFF2-40B4-BE49-F238E27FC236}">
              <a16:creationId xmlns:a16="http://schemas.microsoft.com/office/drawing/2014/main" id="{91E0A308-8545-4538-84B7-A4B2271DA891}"/>
            </a:ext>
          </a:extLst>
        </xdr:cNvPr>
        <xdr:cNvSpPr txBox="1"/>
      </xdr:nvSpPr>
      <xdr:spPr>
        <a:xfrm>
          <a:off x="13512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43" name="楕円 342">
          <a:extLst>
            <a:ext uri="{FF2B5EF4-FFF2-40B4-BE49-F238E27FC236}">
              <a16:creationId xmlns:a16="http://schemas.microsoft.com/office/drawing/2014/main" id="{F0C5C41B-51F1-44D2-A21B-27AD0790403C}"/>
            </a:ext>
          </a:extLst>
        </xdr:cNvPr>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44" name="テキスト ボックス 343">
          <a:extLst>
            <a:ext uri="{FF2B5EF4-FFF2-40B4-BE49-F238E27FC236}">
              <a16:creationId xmlns:a16="http://schemas.microsoft.com/office/drawing/2014/main" id="{C619BF2E-BDDB-44D3-87E3-B2936B9F0075}"/>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53FBB511-2977-49CA-BB33-1A93E5CA8D03}"/>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6CABB60C-5041-4122-AC19-679FB74A8641}"/>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77A9925B-966D-450D-B6FC-D6A130EF424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819DEAE7-EAB3-4EDC-AA76-5765F24D5EC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DA110107-1505-4593-8438-17B4330327C8}"/>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E77CE898-70E9-428D-970E-0E99E741EB2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E173CC5E-434E-490E-AA90-3463EAEE5F72}"/>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7E9C931C-EC5C-4BEA-82EF-96D2EE7B5A5D}"/>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12928D50-7D88-47B6-87C1-8DEC53E0843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6446E45D-B1B1-4352-B44F-21B588BFE43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398CECC8-DA97-447E-AD24-46E0811ACC6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新庁舎の建設等の大規模工事により、前年度と比較すると増加している。新規借入の抑制等、負担軽減を引き続き行い、計画的な事業の実施により比率の低減に努める。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57B7A597-ADA7-448F-B605-2B3220B24E3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84A7667B-DFA7-4D2C-9D66-4A39B11E2D9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F678BE2D-ACF9-4F41-B7BF-5D2C2F56F06A}"/>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64652385-6BBB-4519-9732-B3A9034B8CCC}"/>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92DF672-2C9C-4C89-8E86-F15C9CBD1649}"/>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A1594692-A0AC-4CFB-9A3F-9D448319E4DC}"/>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68D3358D-FBD3-46EC-AF96-23F1F7E2AFE4}"/>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79A57732-520C-4C8B-901C-4CB16642C61D}"/>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7F514D53-3C7D-4620-8386-4859DA107E2E}"/>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48B60EF4-C99D-45CE-A39F-40CC0549FAE5}"/>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21E98DB3-F947-4400-8670-F7A65C1F9E77}"/>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A4358A85-3458-4414-83F1-D5EAF323FAD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C0EEA1FF-5B74-4D5A-A53F-4AD82180C60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DA2107E2-0A3D-4F79-A539-E0B6F18865AB}"/>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94F7A7-FD04-49A7-80D3-273C66587A17}"/>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2F3160C7-2154-49D8-8F95-A7C77CE18DCC}"/>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293E7BAB-F94B-44E3-A2D0-FCD8B8F7CEF4}"/>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2EF7941A-5CCB-487A-902E-52A2AA9DF77F}"/>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136144</xdr:rowOff>
    </xdr:to>
    <xdr:cxnSp macro="">
      <xdr:nvCxnSpPr>
        <xdr:cNvPr id="374" name="直線コネクタ 373">
          <a:extLst>
            <a:ext uri="{FF2B5EF4-FFF2-40B4-BE49-F238E27FC236}">
              <a16:creationId xmlns:a16="http://schemas.microsoft.com/office/drawing/2014/main" id="{D7C7C863-02E7-4792-9840-551A9867F097}"/>
            </a:ext>
          </a:extLst>
        </xdr:cNvPr>
        <xdr:cNvCxnSpPr/>
      </xdr:nvCxnSpPr>
      <xdr:spPr>
        <a:xfrm>
          <a:off x="3987800" y="131389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FF7D4758-B637-45C5-B8D2-21229998BD3A}"/>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831E6CC-22A8-479F-B8EB-93A275BA73A9}"/>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168148</xdr:rowOff>
    </xdr:to>
    <xdr:cxnSp macro="">
      <xdr:nvCxnSpPr>
        <xdr:cNvPr id="377" name="直線コネクタ 376">
          <a:extLst>
            <a:ext uri="{FF2B5EF4-FFF2-40B4-BE49-F238E27FC236}">
              <a16:creationId xmlns:a16="http://schemas.microsoft.com/office/drawing/2014/main" id="{C4003F17-11B6-4BF7-A5B8-C9FD1C062CDE}"/>
            </a:ext>
          </a:extLst>
        </xdr:cNvPr>
        <xdr:cNvCxnSpPr/>
      </xdr:nvCxnSpPr>
      <xdr:spPr>
        <a:xfrm flipV="1">
          <a:off x="3098800" y="131389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6FA8DF8A-2648-4BAD-93D4-D8A02DFFE879}"/>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6896677E-CDC2-4491-AEC5-09F83610FF78}"/>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10413</xdr:rowOff>
    </xdr:to>
    <xdr:cxnSp macro="">
      <xdr:nvCxnSpPr>
        <xdr:cNvPr id="380" name="直線コネクタ 379">
          <a:extLst>
            <a:ext uri="{FF2B5EF4-FFF2-40B4-BE49-F238E27FC236}">
              <a16:creationId xmlns:a16="http://schemas.microsoft.com/office/drawing/2014/main" id="{D9F765E7-9D28-44C0-A737-8408862BBEB8}"/>
            </a:ext>
          </a:extLst>
        </xdr:cNvPr>
        <xdr:cNvCxnSpPr/>
      </xdr:nvCxnSpPr>
      <xdr:spPr>
        <a:xfrm flipV="1">
          <a:off x="2209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8DE791C4-3E9F-4856-9E58-A21CABFAB8C8}"/>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B4C0B43C-4D8A-4846-8FBD-3B0CBEE1BB1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24130</xdr:rowOff>
    </xdr:to>
    <xdr:cxnSp macro="">
      <xdr:nvCxnSpPr>
        <xdr:cNvPr id="383" name="直線コネクタ 382">
          <a:extLst>
            <a:ext uri="{FF2B5EF4-FFF2-40B4-BE49-F238E27FC236}">
              <a16:creationId xmlns:a16="http://schemas.microsoft.com/office/drawing/2014/main" id="{A4574584-AF56-4068-AD1C-02143595E004}"/>
            </a:ext>
          </a:extLst>
        </xdr:cNvPr>
        <xdr:cNvCxnSpPr/>
      </xdr:nvCxnSpPr>
      <xdr:spPr>
        <a:xfrm flipV="1">
          <a:off x="1320800" y="132120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1ECDE99C-E366-47BC-B243-9F2A0AA2E846}"/>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2344B961-18DE-49AB-82A4-188DB1713F1C}"/>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8A7FC803-5852-44D6-BD8A-44344048B3D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18B16E3B-AA61-4446-890C-4A6DA2F78224}"/>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AA219372-7AB1-49B9-AB9D-E3C1C7254A85}"/>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3E8536B0-ADE6-4008-9183-FD91BFCBA03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D5D67771-7850-4162-BF76-2FC1EF62FD37}"/>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28374731-1091-4570-94BD-F0AC464A37B2}"/>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6CE2977-F551-4834-BE4E-CBAD22F4391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93" name="楕円 392">
          <a:extLst>
            <a:ext uri="{FF2B5EF4-FFF2-40B4-BE49-F238E27FC236}">
              <a16:creationId xmlns:a16="http://schemas.microsoft.com/office/drawing/2014/main" id="{8CEB7820-17BC-40D2-BF2A-BE9FD3972982}"/>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94" name="公債費該当値テキスト">
          <a:extLst>
            <a:ext uri="{FF2B5EF4-FFF2-40B4-BE49-F238E27FC236}">
              <a16:creationId xmlns:a16="http://schemas.microsoft.com/office/drawing/2014/main" id="{F5B12EF7-80DA-48D6-B95D-9E90E8A2DBBF}"/>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95" name="楕円 394">
          <a:extLst>
            <a:ext uri="{FF2B5EF4-FFF2-40B4-BE49-F238E27FC236}">
              <a16:creationId xmlns:a16="http://schemas.microsoft.com/office/drawing/2014/main" id="{6A18738D-0449-4619-B6BB-E2B54ED5D622}"/>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96" name="テキスト ボックス 395">
          <a:extLst>
            <a:ext uri="{FF2B5EF4-FFF2-40B4-BE49-F238E27FC236}">
              <a16:creationId xmlns:a16="http://schemas.microsoft.com/office/drawing/2014/main" id="{C6164DFD-AE7C-4B4D-A984-70B1192E1AE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7" name="楕円 396">
          <a:extLst>
            <a:ext uri="{FF2B5EF4-FFF2-40B4-BE49-F238E27FC236}">
              <a16:creationId xmlns:a16="http://schemas.microsoft.com/office/drawing/2014/main" id="{B2002578-A0E0-4AEC-B500-766AB93FC68F}"/>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8" name="テキスト ボックス 397">
          <a:extLst>
            <a:ext uri="{FF2B5EF4-FFF2-40B4-BE49-F238E27FC236}">
              <a16:creationId xmlns:a16="http://schemas.microsoft.com/office/drawing/2014/main" id="{94C5DBED-D76F-45C1-979F-60354039105F}"/>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9" name="楕円 398">
          <a:extLst>
            <a:ext uri="{FF2B5EF4-FFF2-40B4-BE49-F238E27FC236}">
              <a16:creationId xmlns:a16="http://schemas.microsoft.com/office/drawing/2014/main" id="{6DC8FAC2-CC79-4745-9813-B7C7EF916BBD}"/>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400" name="テキスト ボックス 399">
          <a:extLst>
            <a:ext uri="{FF2B5EF4-FFF2-40B4-BE49-F238E27FC236}">
              <a16:creationId xmlns:a16="http://schemas.microsoft.com/office/drawing/2014/main" id="{147B53FE-E454-4BAB-8911-A4EBBDE2BA3A}"/>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1" name="楕円 400">
          <a:extLst>
            <a:ext uri="{FF2B5EF4-FFF2-40B4-BE49-F238E27FC236}">
              <a16:creationId xmlns:a16="http://schemas.microsoft.com/office/drawing/2014/main" id="{69624793-89D8-47E3-9683-DBDFB74CC8BC}"/>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2" name="テキスト ボックス 401">
          <a:extLst>
            <a:ext uri="{FF2B5EF4-FFF2-40B4-BE49-F238E27FC236}">
              <a16:creationId xmlns:a16="http://schemas.microsoft.com/office/drawing/2014/main" id="{E011A32F-F163-4DBD-B292-347EAAAF49BD}"/>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B9E1A11B-4C51-47E6-8956-E1FEEEF68E3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894D695E-CA33-4DA7-9F4E-F0647F11D46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F654C186-64FA-4173-A6B3-31FC1BB9873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EC0ED87B-D68F-471C-8859-F913D564D5F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D83937D9-FC82-46BD-A567-08D0E66CC756}"/>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826D11CA-CD89-4E06-A036-A93EB0AA19D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C70ED202-FBC6-4E94-9732-CEF5A65CD72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66E244C3-C9CB-4DF3-B567-6A7CBC18D76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65828F1C-52F7-458E-A9B9-2CD886EA8D6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E0F91506-F3D3-4EE5-A654-F9CC39858C2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5D53DA-3188-4E6C-A8F0-3E2DFA0DC52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維持補修費等により多額の一般財源を要するため、類似団体平均を上回っている。個別施設計画に基づき、老朽化した施設について、点検や診断を行い、緊急性や優先度の高い事業を選定し、適切な維持管理及び老朽化対策に取り組み、経費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3BC57A6E-3439-4C5B-BAA5-AE4C5496000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1520F874-9455-4505-9024-7490ACFDA8C8}"/>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697248FD-6FB5-4E94-9712-EE547ADE464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1A157420-BCF8-46D7-810B-DACD9751550D}"/>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5D8B1080-2391-40FB-B357-4224B1A078BB}"/>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38665E4B-21C9-49B2-A0F1-320BF6C2161C}"/>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48948D4E-ABF5-4316-A574-62DB84FF7206}"/>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B995A54-535A-4967-829B-8482C6B95191}"/>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246522C6-1449-4895-B3BE-FD8C796D43B3}"/>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239B2FB7-1143-4243-AA71-288C41E37C9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79AFB59B-0D8A-4F42-BA3C-D40185F16D8B}"/>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D7C97822-4760-49B0-B392-F809A7D6915D}"/>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4725A87C-7441-48B2-8755-4F5910BAE2E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43FE4C78-03DD-4B66-B988-5413D5277A7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9D8DCC33-753D-4F4E-A116-96E25E129E0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734BFFCE-1709-4D2F-85DF-64E51E2066B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4304134A-99A0-4121-9966-8DA5A5ABFD3C}"/>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49494AE3-9844-41C7-8E20-C11C6ECF3E91}"/>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A1D22607-9258-446A-B43F-7EC63F070A24}"/>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EA387D16-E465-4F08-BBC4-C3921921A706}"/>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B17D9C2A-E93B-4CE2-ACF5-24DE02A5A36B}"/>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168911</xdr:rowOff>
    </xdr:to>
    <xdr:cxnSp macro="">
      <xdr:nvCxnSpPr>
        <xdr:cNvPr id="435" name="直線コネクタ 434">
          <a:extLst>
            <a:ext uri="{FF2B5EF4-FFF2-40B4-BE49-F238E27FC236}">
              <a16:creationId xmlns:a16="http://schemas.microsoft.com/office/drawing/2014/main" id="{FCE44416-90FC-4AFC-A1D1-A6E7BF46EB07}"/>
            </a:ext>
          </a:extLst>
        </xdr:cNvPr>
        <xdr:cNvCxnSpPr/>
      </xdr:nvCxnSpPr>
      <xdr:spPr>
        <a:xfrm>
          <a:off x="15671800" y="13271500"/>
          <a:ext cx="8382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2BB90110-D7B3-4D2C-BECF-0710CFBA67E2}"/>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483AA13D-C34A-4F53-8ED8-2D84A7D809CF}"/>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104139</xdr:rowOff>
    </xdr:to>
    <xdr:cxnSp macro="">
      <xdr:nvCxnSpPr>
        <xdr:cNvPr id="438" name="直線コネクタ 437">
          <a:extLst>
            <a:ext uri="{FF2B5EF4-FFF2-40B4-BE49-F238E27FC236}">
              <a16:creationId xmlns:a16="http://schemas.microsoft.com/office/drawing/2014/main" id="{68189C3B-E73D-48BE-965E-2950358AD860}"/>
            </a:ext>
          </a:extLst>
        </xdr:cNvPr>
        <xdr:cNvCxnSpPr/>
      </xdr:nvCxnSpPr>
      <xdr:spPr>
        <a:xfrm flipV="1">
          <a:off x="14782800" y="132715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81C35289-F640-447F-9120-623A2E0ABC18}"/>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351766A2-2FCA-47CF-94B5-65F464E7FDCD}"/>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35561</xdr:rowOff>
    </xdr:to>
    <xdr:cxnSp macro="">
      <xdr:nvCxnSpPr>
        <xdr:cNvPr id="441" name="直線コネクタ 440">
          <a:extLst>
            <a:ext uri="{FF2B5EF4-FFF2-40B4-BE49-F238E27FC236}">
              <a16:creationId xmlns:a16="http://schemas.microsoft.com/office/drawing/2014/main" id="{DA2325D6-9B19-423C-A7AA-004C9ACB13E4}"/>
            </a:ext>
          </a:extLst>
        </xdr:cNvPr>
        <xdr:cNvCxnSpPr/>
      </xdr:nvCxnSpPr>
      <xdr:spPr>
        <a:xfrm flipV="1">
          <a:off x="13893800" y="13477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4258581D-C751-4053-93EE-041155F250E4}"/>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330102AD-989E-4A5B-94E2-4B109FED5ACB}"/>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xdr:rowOff>
    </xdr:from>
    <xdr:to>
      <xdr:col>69</xdr:col>
      <xdr:colOff>92075</xdr:colOff>
      <xdr:row>79</xdr:row>
      <xdr:rowOff>35561</xdr:rowOff>
    </xdr:to>
    <xdr:cxnSp macro="">
      <xdr:nvCxnSpPr>
        <xdr:cNvPr id="444" name="直線コネクタ 443">
          <a:extLst>
            <a:ext uri="{FF2B5EF4-FFF2-40B4-BE49-F238E27FC236}">
              <a16:creationId xmlns:a16="http://schemas.microsoft.com/office/drawing/2014/main" id="{20915C28-B3C7-41BF-8A60-19584BEE27B0}"/>
            </a:ext>
          </a:extLst>
        </xdr:cNvPr>
        <xdr:cNvCxnSpPr/>
      </xdr:nvCxnSpPr>
      <xdr:spPr>
        <a:xfrm>
          <a:off x="13004800" y="13557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A6F5945E-62B9-41EC-8CD1-593B66FC7874}"/>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B5CDCBC2-5B43-44C6-8E4E-49135B3737F1}"/>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26537E26-4280-423A-BD94-37EF76B28625}"/>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F3DF9177-AE7F-48C7-89CE-EB164AA97E08}"/>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222313E-4D27-45C7-A34A-92E8B4363D6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D7AEE224-B340-4B9C-B0B1-7EC0ACC0ADC1}"/>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BC2AD9F0-1F63-4A57-8470-3571BE78600A}"/>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6BADE130-0C13-4590-B5E0-1BF4CD0E15E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E9989F22-F689-4E35-98CF-D7C32AC2C40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118111</xdr:rowOff>
    </xdr:from>
    <xdr:to>
      <xdr:col>82</xdr:col>
      <xdr:colOff>158750</xdr:colOff>
      <xdr:row>79</xdr:row>
      <xdr:rowOff>48261</xdr:rowOff>
    </xdr:to>
    <xdr:sp macro="" textlink="">
      <xdr:nvSpPr>
        <xdr:cNvPr id="454" name="楕円 453">
          <a:extLst>
            <a:ext uri="{FF2B5EF4-FFF2-40B4-BE49-F238E27FC236}">
              <a16:creationId xmlns:a16="http://schemas.microsoft.com/office/drawing/2014/main" id="{2B5A407C-4604-4D7D-AD90-C9B7E3C2765F}"/>
            </a:ext>
          </a:extLst>
        </xdr:cNvPr>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90188</xdr:rowOff>
    </xdr:from>
    <xdr:ext cx="762000" cy="259045"/>
    <xdr:sp macro="" textlink="">
      <xdr:nvSpPr>
        <xdr:cNvPr id="455" name="公債費以外該当値テキスト">
          <a:extLst>
            <a:ext uri="{FF2B5EF4-FFF2-40B4-BE49-F238E27FC236}">
              <a16:creationId xmlns:a16="http://schemas.microsoft.com/office/drawing/2014/main" id="{DFE6DC53-8048-4ECA-BD3D-C793667BCBA1}"/>
            </a:ext>
          </a:extLst>
        </xdr:cNvPr>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6" name="楕円 455">
          <a:extLst>
            <a:ext uri="{FF2B5EF4-FFF2-40B4-BE49-F238E27FC236}">
              <a16:creationId xmlns:a16="http://schemas.microsoft.com/office/drawing/2014/main" id="{D497A510-E6F7-4272-9845-8E05437E598A}"/>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7" name="テキスト ボックス 456">
          <a:extLst>
            <a:ext uri="{FF2B5EF4-FFF2-40B4-BE49-F238E27FC236}">
              <a16:creationId xmlns:a16="http://schemas.microsoft.com/office/drawing/2014/main" id="{1A472CDD-50A2-4948-98DC-668F2BC61F15}"/>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8" name="楕円 457">
          <a:extLst>
            <a:ext uri="{FF2B5EF4-FFF2-40B4-BE49-F238E27FC236}">
              <a16:creationId xmlns:a16="http://schemas.microsoft.com/office/drawing/2014/main" id="{3D02AD11-A4A2-4712-82AD-D7592D541C34}"/>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9" name="テキスト ボックス 458">
          <a:extLst>
            <a:ext uri="{FF2B5EF4-FFF2-40B4-BE49-F238E27FC236}">
              <a16:creationId xmlns:a16="http://schemas.microsoft.com/office/drawing/2014/main" id="{E79683A3-6602-423E-88C8-363EA0CFA93B}"/>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60" name="楕円 459">
          <a:extLst>
            <a:ext uri="{FF2B5EF4-FFF2-40B4-BE49-F238E27FC236}">
              <a16:creationId xmlns:a16="http://schemas.microsoft.com/office/drawing/2014/main" id="{90174B94-03D4-4E07-9092-BB65913F8E25}"/>
            </a:ext>
          </a:extLst>
        </xdr:cNvPr>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61" name="テキスト ボックス 460">
          <a:extLst>
            <a:ext uri="{FF2B5EF4-FFF2-40B4-BE49-F238E27FC236}">
              <a16:creationId xmlns:a16="http://schemas.microsoft.com/office/drawing/2014/main" id="{D138B026-3327-4A29-A72B-A95574DCC0BE}"/>
            </a:ext>
          </a:extLst>
        </xdr:cNvPr>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62" name="楕円 461">
          <a:extLst>
            <a:ext uri="{FF2B5EF4-FFF2-40B4-BE49-F238E27FC236}">
              <a16:creationId xmlns:a16="http://schemas.microsoft.com/office/drawing/2014/main" id="{83B96C5A-17CD-4EBB-9021-F24CE32003C4}"/>
            </a:ext>
          </a:extLst>
        </xdr:cNvPr>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63" name="テキスト ボックス 462">
          <a:extLst>
            <a:ext uri="{FF2B5EF4-FFF2-40B4-BE49-F238E27FC236}">
              <a16:creationId xmlns:a16="http://schemas.microsoft.com/office/drawing/2014/main" id="{35DB2344-53F1-4783-B7A3-D5710AC4B027}"/>
            </a:ext>
          </a:extLst>
        </xdr:cNvPr>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D0BCB88-1FD6-437F-8FDB-139993EF3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E92FEC9-510D-4003-9536-A9E3D75A7678}"/>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42F4A921-5B4A-415E-A07A-377BE09E3D65}"/>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11F42267-D4DB-4E0A-82B8-C3A470F0F502}"/>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CD526AA-EAAC-485A-9244-D8E834022FA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B7237C4-2383-4D65-9517-081629355D73}"/>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0DB31B2-E76B-44B8-B6FA-04CB2A494B6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7286479-3BB9-438C-BE3D-A6F83E480C1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E3247F96-013A-4EBD-AF42-83563A32FD9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650EFFC-09ED-418C-BABA-4C70B44CAC7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36571C0-B276-43E6-BD4B-CFEC5E1933CA}"/>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75579F6-DF05-46CB-9CBD-A2DF598C326A}"/>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46CEF6BF-80C3-43C8-8E67-3250105A695C}"/>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B5C3F1F-2D8A-4074-829E-6C7938F3FEC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338B4168-2E06-49AA-951E-5C1B2DDF8CC2}"/>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1E3A276-4E27-474A-95CA-F17D81C9685E}"/>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984EC5C9-8F50-4BA4-888F-0D9A93E42FB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7CE7FEFA-DE8C-4A6D-8FD4-12C6347920E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24584B6-FB68-46CA-8DEE-496CCCE9DBE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2948CAB-C726-4074-A716-90467FE54699}"/>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DC4CC813-C30D-4CD6-A961-33BA6B40B09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1B485A3-601F-4420-8277-7B9DB4DC3A4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A2ECD69-2157-47EA-8D97-4306E427E355}"/>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738C5C0-04BF-46BA-ADA4-BBED87A2A06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70C9CEC9-011D-4637-AA74-67BF3590CDB4}"/>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F5D43EA-6920-4C55-9B71-9739137F41D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D6A63DD8-F113-4808-AC7F-14C3D76085F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D894357C-5EBA-49CD-B1D6-A9EF8A0214EB}"/>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B5E6E60B-D2E7-422B-96A1-4955CEF95128}"/>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46AFA899-9010-440C-8A2E-D7C2A27C3B01}"/>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F5BB61D8-6CE2-4EFB-A61B-27C8E1CCC83D}"/>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38CF12FB-70C4-4C29-AB33-AA7E21D24C92}"/>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E8A497E7-3D8C-4F0E-B2DE-84BF94991A61}"/>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77B1DA27-6DBC-4876-85DE-72DB09EA9277}"/>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1CEAD170-C2FC-4446-AFF8-08EFEA56DB6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4034FEF0-0653-4255-B7AE-3EBBD32B806F}"/>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45D88943-4A84-44ED-B0EF-E8C0EAAA8CE2}"/>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5568D554-C85C-410A-A2D4-ECC7B00E6E6D}"/>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C468BD39-B363-4FF7-BD17-B9AE65D17F2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7FDBAEEC-B82C-4023-8F20-10F4E1836AD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69009EA0-E09D-4563-A3E0-DD4E3ED81E31}"/>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A941B5D7-8B90-4EF0-8A45-6B3F9F739CEB}"/>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C1BE7724-48DF-429B-89AC-09140F8DD3AD}"/>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8A7C5E61-813C-4C1F-941D-C4328B3F43F5}"/>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B7DA6979-D89D-408F-86E5-F239FDC98789}"/>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141213</xdr:rowOff>
    </xdr:from>
    <xdr:to>
      <xdr:col>29</xdr:col>
      <xdr:colOff>127000</xdr:colOff>
      <xdr:row>17</xdr:row>
      <xdr:rowOff>11784</xdr:rowOff>
    </xdr:to>
    <xdr:cxnSp macro="">
      <xdr:nvCxnSpPr>
        <xdr:cNvPr id="47" name="直線コネクタ 46">
          <a:extLst>
            <a:ext uri="{FF2B5EF4-FFF2-40B4-BE49-F238E27FC236}">
              <a16:creationId xmlns:a16="http://schemas.microsoft.com/office/drawing/2014/main" id="{CD46ADCB-CC40-470C-AE1B-A6C20E244CC1}"/>
            </a:ext>
          </a:extLst>
        </xdr:cNvPr>
        <xdr:cNvCxnSpPr/>
      </xdr:nvCxnSpPr>
      <xdr:spPr bwMode="auto">
        <a:xfrm flipV="1">
          <a:off x="5003800" y="2932038"/>
          <a:ext cx="647700" cy="4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FD995E12-9974-4258-A6B8-CAF2FFDDD7D9}"/>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C7310C37-54E2-41CB-A5B4-3228C7FB0675}"/>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11784</xdr:rowOff>
    </xdr:from>
    <xdr:to>
      <xdr:col>26</xdr:col>
      <xdr:colOff>50800</xdr:colOff>
      <xdr:row>17</xdr:row>
      <xdr:rowOff>25372</xdr:rowOff>
    </xdr:to>
    <xdr:cxnSp macro="">
      <xdr:nvCxnSpPr>
        <xdr:cNvPr id="50" name="直線コネクタ 49">
          <a:extLst>
            <a:ext uri="{FF2B5EF4-FFF2-40B4-BE49-F238E27FC236}">
              <a16:creationId xmlns:a16="http://schemas.microsoft.com/office/drawing/2014/main" id="{960D876A-E4CA-4988-95E9-FB7DAF1208D0}"/>
            </a:ext>
          </a:extLst>
        </xdr:cNvPr>
        <xdr:cNvCxnSpPr/>
      </xdr:nvCxnSpPr>
      <xdr:spPr bwMode="auto">
        <a:xfrm flipV="1">
          <a:off x="4305300" y="2974059"/>
          <a:ext cx="698500" cy="13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59F27D91-84BF-4F94-9D92-F9EB3DEED853}"/>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E4A99C6C-D06C-47B3-B5AC-80C18B052995}"/>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25372</xdr:rowOff>
    </xdr:from>
    <xdr:to>
      <xdr:col>22</xdr:col>
      <xdr:colOff>114300</xdr:colOff>
      <xdr:row>17</xdr:row>
      <xdr:rowOff>44410</xdr:rowOff>
    </xdr:to>
    <xdr:cxnSp macro="">
      <xdr:nvCxnSpPr>
        <xdr:cNvPr id="53" name="直線コネクタ 52">
          <a:extLst>
            <a:ext uri="{FF2B5EF4-FFF2-40B4-BE49-F238E27FC236}">
              <a16:creationId xmlns:a16="http://schemas.microsoft.com/office/drawing/2014/main" id="{7E27176D-E405-42E6-B26C-0085ED50C99A}"/>
            </a:ext>
          </a:extLst>
        </xdr:cNvPr>
        <xdr:cNvCxnSpPr/>
      </xdr:nvCxnSpPr>
      <xdr:spPr bwMode="auto">
        <a:xfrm flipV="1">
          <a:off x="3606800" y="2987647"/>
          <a:ext cx="698500" cy="1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8ADB9BB1-285E-44AA-BEFC-C020E2D448C4}"/>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43A85FAE-04EA-4E02-8F2D-B0D7CC8E1889}"/>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44410</xdr:rowOff>
    </xdr:from>
    <xdr:to>
      <xdr:col>18</xdr:col>
      <xdr:colOff>177800</xdr:colOff>
      <xdr:row>17</xdr:row>
      <xdr:rowOff>48415</xdr:rowOff>
    </xdr:to>
    <xdr:cxnSp macro="">
      <xdr:nvCxnSpPr>
        <xdr:cNvPr id="56" name="直線コネクタ 55">
          <a:extLst>
            <a:ext uri="{FF2B5EF4-FFF2-40B4-BE49-F238E27FC236}">
              <a16:creationId xmlns:a16="http://schemas.microsoft.com/office/drawing/2014/main" id="{194D92E4-139E-4EF7-9721-30E49A91916C}"/>
            </a:ext>
          </a:extLst>
        </xdr:cNvPr>
        <xdr:cNvCxnSpPr/>
      </xdr:nvCxnSpPr>
      <xdr:spPr bwMode="auto">
        <a:xfrm flipV="1">
          <a:off x="2908300" y="3006685"/>
          <a:ext cx="698500" cy="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D521E377-B7FB-4EDD-A84A-0992F0610E35}"/>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662FD460-B7AC-4BDD-9916-706D149037EE}"/>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1C8668F0-EB8A-4562-B8A9-B87258B0E32E}"/>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37EC939E-DA02-4E9B-8754-6D8D279A63F5}"/>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CAF2BD7-CAED-4FF8-A525-B8A4761EC82C}"/>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367AE95E-51F3-48DD-B048-5DB2FA97270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344FE44F-04EF-43B3-9123-07F07D32D26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8F3F7744-3D33-467E-A1C0-2863F95ED53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4C036159-D61F-49E9-A387-D1D0888C8AC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90413</xdr:rowOff>
    </xdr:from>
    <xdr:to>
      <xdr:col>29</xdr:col>
      <xdr:colOff>177800</xdr:colOff>
      <xdr:row>17</xdr:row>
      <xdr:rowOff>20563</xdr:rowOff>
    </xdr:to>
    <xdr:sp macro="" textlink="">
      <xdr:nvSpPr>
        <xdr:cNvPr id="66" name="楕円 65">
          <a:extLst>
            <a:ext uri="{FF2B5EF4-FFF2-40B4-BE49-F238E27FC236}">
              <a16:creationId xmlns:a16="http://schemas.microsoft.com/office/drawing/2014/main" id="{46E946BA-72D9-4FA3-951D-28B36B87CDAC}"/>
            </a:ext>
          </a:extLst>
        </xdr:cNvPr>
        <xdr:cNvSpPr/>
      </xdr:nvSpPr>
      <xdr:spPr bwMode="auto">
        <a:xfrm>
          <a:off x="5600700" y="288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62490</xdr:rowOff>
    </xdr:from>
    <xdr:ext cx="762000" cy="259045"/>
    <xdr:sp macro="" textlink="">
      <xdr:nvSpPr>
        <xdr:cNvPr id="67" name="人口1人当たり決算額の推移該当値テキスト130">
          <a:extLst>
            <a:ext uri="{FF2B5EF4-FFF2-40B4-BE49-F238E27FC236}">
              <a16:creationId xmlns:a16="http://schemas.microsoft.com/office/drawing/2014/main" id="{14720237-3607-4843-914E-78D8A12EB381}"/>
            </a:ext>
          </a:extLst>
        </xdr:cNvPr>
        <xdr:cNvSpPr txBox="1"/>
      </xdr:nvSpPr>
      <xdr:spPr>
        <a:xfrm>
          <a:off x="5740400" y="2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132434</xdr:rowOff>
    </xdr:from>
    <xdr:to>
      <xdr:col>26</xdr:col>
      <xdr:colOff>101600</xdr:colOff>
      <xdr:row>17</xdr:row>
      <xdr:rowOff>62584</xdr:rowOff>
    </xdr:to>
    <xdr:sp macro="" textlink="">
      <xdr:nvSpPr>
        <xdr:cNvPr id="68" name="楕円 67">
          <a:extLst>
            <a:ext uri="{FF2B5EF4-FFF2-40B4-BE49-F238E27FC236}">
              <a16:creationId xmlns:a16="http://schemas.microsoft.com/office/drawing/2014/main" id="{75BDF7C5-1B67-4231-A8AF-D37465E2D090}"/>
            </a:ext>
          </a:extLst>
        </xdr:cNvPr>
        <xdr:cNvSpPr/>
      </xdr:nvSpPr>
      <xdr:spPr bwMode="auto">
        <a:xfrm>
          <a:off x="4953000" y="292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47361</xdr:rowOff>
    </xdr:from>
    <xdr:ext cx="736600" cy="259045"/>
    <xdr:sp macro="" textlink="">
      <xdr:nvSpPr>
        <xdr:cNvPr id="69" name="テキスト ボックス 68">
          <a:extLst>
            <a:ext uri="{FF2B5EF4-FFF2-40B4-BE49-F238E27FC236}">
              <a16:creationId xmlns:a16="http://schemas.microsoft.com/office/drawing/2014/main" id="{50EBB6BB-5080-476C-9C72-6BE9F96612E3}"/>
            </a:ext>
          </a:extLst>
        </xdr:cNvPr>
        <xdr:cNvSpPr txBox="1"/>
      </xdr:nvSpPr>
      <xdr:spPr>
        <a:xfrm>
          <a:off x="4622800" y="300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146022</xdr:rowOff>
    </xdr:from>
    <xdr:to>
      <xdr:col>22</xdr:col>
      <xdr:colOff>165100</xdr:colOff>
      <xdr:row>17</xdr:row>
      <xdr:rowOff>76172</xdr:rowOff>
    </xdr:to>
    <xdr:sp macro="" textlink="">
      <xdr:nvSpPr>
        <xdr:cNvPr id="70" name="楕円 69">
          <a:extLst>
            <a:ext uri="{FF2B5EF4-FFF2-40B4-BE49-F238E27FC236}">
              <a16:creationId xmlns:a16="http://schemas.microsoft.com/office/drawing/2014/main" id="{FEC7D1F1-417B-466A-A26F-8EE000ED7451}"/>
            </a:ext>
          </a:extLst>
        </xdr:cNvPr>
        <xdr:cNvSpPr/>
      </xdr:nvSpPr>
      <xdr:spPr bwMode="auto">
        <a:xfrm>
          <a:off x="4254500" y="293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60949</xdr:rowOff>
    </xdr:from>
    <xdr:ext cx="762000" cy="259045"/>
    <xdr:sp macro="" textlink="">
      <xdr:nvSpPr>
        <xdr:cNvPr id="71" name="テキスト ボックス 70">
          <a:extLst>
            <a:ext uri="{FF2B5EF4-FFF2-40B4-BE49-F238E27FC236}">
              <a16:creationId xmlns:a16="http://schemas.microsoft.com/office/drawing/2014/main" id="{BE7E7B4A-1D90-4847-978E-5232842DDF8E}"/>
            </a:ext>
          </a:extLst>
        </xdr:cNvPr>
        <xdr:cNvSpPr txBox="1"/>
      </xdr:nvSpPr>
      <xdr:spPr>
        <a:xfrm>
          <a:off x="3924300" y="302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165060</xdr:rowOff>
    </xdr:from>
    <xdr:to>
      <xdr:col>19</xdr:col>
      <xdr:colOff>38100</xdr:colOff>
      <xdr:row>17</xdr:row>
      <xdr:rowOff>95210</xdr:rowOff>
    </xdr:to>
    <xdr:sp macro="" textlink="">
      <xdr:nvSpPr>
        <xdr:cNvPr id="72" name="楕円 71">
          <a:extLst>
            <a:ext uri="{FF2B5EF4-FFF2-40B4-BE49-F238E27FC236}">
              <a16:creationId xmlns:a16="http://schemas.microsoft.com/office/drawing/2014/main" id="{5C89D32F-DA99-4D92-B939-82C80AC79804}"/>
            </a:ext>
          </a:extLst>
        </xdr:cNvPr>
        <xdr:cNvSpPr/>
      </xdr:nvSpPr>
      <xdr:spPr bwMode="auto">
        <a:xfrm>
          <a:off x="3556000" y="295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79987</xdr:rowOff>
    </xdr:from>
    <xdr:ext cx="762000" cy="259045"/>
    <xdr:sp macro="" textlink="">
      <xdr:nvSpPr>
        <xdr:cNvPr id="73" name="テキスト ボックス 72">
          <a:extLst>
            <a:ext uri="{FF2B5EF4-FFF2-40B4-BE49-F238E27FC236}">
              <a16:creationId xmlns:a16="http://schemas.microsoft.com/office/drawing/2014/main" id="{4A86BE8C-F991-4D6A-98CD-FADA327AFB9A}"/>
            </a:ext>
          </a:extLst>
        </xdr:cNvPr>
        <xdr:cNvSpPr txBox="1"/>
      </xdr:nvSpPr>
      <xdr:spPr>
        <a:xfrm>
          <a:off x="3225800" y="30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169065</xdr:rowOff>
    </xdr:from>
    <xdr:to>
      <xdr:col>15</xdr:col>
      <xdr:colOff>101600</xdr:colOff>
      <xdr:row>17</xdr:row>
      <xdr:rowOff>99215</xdr:rowOff>
    </xdr:to>
    <xdr:sp macro="" textlink="">
      <xdr:nvSpPr>
        <xdr:cNvPr id="74" name="楕円 73">
          <a:extLst>
            <a:ext uri="{FF2B5EF4-FFF2-40B4-BE49-F238E27FC236}">
              <a16:creationId xmlns:a16="http://schemas.microsoft.com/office/drawing/2014/main" id="{152D9318-2AD3-4BF8-8C0E-672A88A8DC3E}"/>
            </a:ext>
          </a:extLst>
        </xdr:cNvPr>
        <xdr:cNvSpPr/>
      </xdr:nvSpPr>
      <xdr:spPr bwMode="auto">
        <a:xfrm>
          <a:off x="2857500" y="295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83992</xdr:rowOff>
    </xdr:from>
    <xdr:ext cx="762000" cy="259045"/>
    <xdr:sp macro="" textlink="">
      <xdr:nvSpPr>
        <xdr:cNvPr id="75" name="テキスト ボックス 74">
          <a:extLst>
            <a:ext uri="{FF2B5EF4-FFF2-40B4-BE49-F238E27FC236}">
              <a16:creationId xmlns:a16="http://schemas.microsoft.com/office/drawing/2014/main" id="{DA22214F-3EC9-4F23-B6DB-A33872CD67BB}"/>
            </a:ext>
          </a:extLst>
        </xdr:cNvPr>
        <xdr:cNvSpPr txBox="1"/>
      </xdr:nvSpPr>
      <xdr:spPr>
        <a:xfrm>
          <a:off x="2527300" y="304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2A2280F6-937B-4711-A99D-E194E97E1375}"/>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3B72E8BE-56A9-4DC5-BC6E-E9C4CD3F083E}"/>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5F20051B-B86A-469F-B2DC-89D1C4B73FED}"/>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136DB228-9AE4-48A8-AF46-96D8C5964FD5}"/>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15305CE2-B79B-4FB5-8985-893E737EEA57}"/>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8C62B674-5D92-4493-807C-A65130E550E3}"/>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D1029703-A90F-4308-A302-8B9EB8F41E3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97AED74B-A6D6-40FC-B65A-461B9418ACE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3224A584-D1AE-4D9C-80E2-E34A76493D21}"/>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2D3B3CA9-0FD7-4D0F-A8E8-6A8CA8DD2BF8}"/>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E7C2731F-67D4-4A32-B594-63F80B6C122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F800AC6E-98AB-4F91-B433-AD2F9FEC946A}"/>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30EA47D6-261A-40B8-8E36-4CC51CF741F3}"/>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FF4B58F6-69BD-40D2-BDF9-7691E7BED97D}"/>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6DA3841E-D1AB-47F7-8714-B734D5BA3105}"/>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DBD960D5-5E15-40C0-85D5-D41C4A95FADF}"/>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FB412A19-C8AB-456F-B872-50349D5CE0E9}"/>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819C80E8-349D-4D04-8DF8-7187F63D3A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15F748A9-C1B8-4E41-B7C1-8C900146F1AB}"/>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BB4EC255-7413-4E64-BB0F-5C97C2E04AD9}"/>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37DF4824-F6CC-4023-BB85-8C777BBF6D99}"/>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2A3EA66F-1B18-4BA0-B794-52736C87B8BB}"/>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AA23E198-66E4-4F3B-86ED-2036DBA094F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A76E1E26-37D6-4F9C-8309-211DF27E5A0F}"/>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32399646-ECB1-4CB6-8132-5F57B40A299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BAD198C3-953A-42D6-8C07-9A1707302919}"/>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10EB81F-695A-40A6-A805-66500FFA2737}"/>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171F9FD8-6255-4F12-BD62-40117348997A}"/>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8E03C684-A45E-45D4-8992-986C31D75813}"/>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D38D57A3-96B5-42C6-9C72-EBA81603910A}"/>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7EF11BF4-55E9-4953-B52B-BC87E042F819}"/>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2B8E18E7-F2A8-4F58-AACB-A3DDB03AC4A7}"/>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182340</xdr:rowOff>
    </xdr:from>
    <xdr:to>
      <xdr:col>29</xdr:col>
      <xdr:colOff>127000</xdr:colOff>
      <xdr:row>34</xdr:row>
      <xdr:rowOff>228917</xdr:rowOff>
    </xdr:to>
    <xdr:cxnSp macro="">
      <xdr:nvCxnSpPr>
        <xdr:cNvPr id="108" name="直線コネクタ 107">
          <a:extLst>
            <a:ext uri="{FF2B5EF4-FFF2-40B4-BE49-F238E27FC236}">
              <a16:creationId xmlns:a16="http://schemas.microsoft.com/office/drawing/2014/main" id="{70287EFD-D58C-4719-BCF3-1E597339A2FF}"/>
            </a:ext>
          </a:extLst>
        </xdr:cNvPr>
        <xdr:cNvCxnSpPr/>
      </xdr:nvCxnSpPr>
      <xdr:spPr bwMode="auto">
        <a:xfrm flipV="1">
          <a:off x="5003800" y="6449790"/>
          <a:ext cx="647700" cy="46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747C17DF-678C-444D-914E-03B3C28ECA67}"/>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26952E49-1AC2-426F-A33E-01B3885715DF}"/>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228917</xdr:rowOff>
    </xdr:from>
    <xdr:to>
      <xdr:col>26</xdr:col>
      <xdr:colOff>50800</xdr:colOff>
      <xdr:row>34</xdr:row>
      <xdr:rowOff>274028</xdr:rowOff>
    </xdr:to>
    <xdr:cxnSp macro="">
      <xdr:nvCxnSpPr>
        <xdr:cNvPr id="111" name="直線コネクタ 110">
          <a:extLst>
            <a:ext uri="{FF2B5EF4-FFF2-40B4-BE49-F238E27FC236}">
              <a16:creationId xmlns:a16="http://schemas.microsoft.com/office/drawing/2014/main" id="{3C3EEE9F-3DA5-4B03-962D-4CB8A868F173}"/>
            </a:ext>
          </a:extLst>
        </xdr:cNvPr>
        <xdr:cNvCxnSpPr/>
      </xdr:nvCxnSpPr>
      <xdr:spPr bwMode="auto">
        <a:xfrm flipV="1">
          <a:off x="4305300" y="6496367"/>
          <a:ext cx="698500" cy="4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8857BEC4-1392-4F66-B1E9-E46A812F3F51}"/>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64D71098-1D96-4423-A5DC-195B4AF2F5C4}"/>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274028</xdr:rowOff>
    </xdr:from>
    <xdr:to>
      <xdr:col>22</xdr:col>
      <xdr:colOff>114300</xdr:colOff>
      <xdr:row>34</xdr:row>
      <xdr:rowOff>309232</xdr:rowOff>
    </xdr:to>
    <xdr:cxnSp macro="">
      <xdr:nvCxnSpPr>
        <xdr:cNvPr id="114" name="直線コネクタ 113">
          <a:extLst>
            <a:ext uri="{FF2B5EF4-FFF2-40B4-BE49-F238E27FC236}">
              <a16:creationId xmlns:a16="http://schemas.microsoft.com/office/drawing/2014/main" id="{9BB15D01-A8B5-4B1B-AB01-B5E8BF5026BA}"/>
            </a:ext>
          </a:extLst>
        </xdr:cNvPr>
        <xdr:cNvCxnSpPr/>
      </xdr:nvCxnSpPr>
      <xdr:spPr bwMode="auto">
        <a:xfrm flipV="1">
          <a:off x="3606800" y="6541478"/>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FA10FFBE-97A4-4916-8BD6-69619ACC22F2}"/>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5E3F05BB-B5A6-47E9-BB39-C801301945BE}"/>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309232</xdr:rowOff>
    </xdr:from>
    <xdr:to>
      <xdr:col>18</xdr:col>
      <xdr:colOff>177800</xdr:colOff>
      <xdr:row>34</xdr:row>
      <xdr:rowOff>334855</xdr:rowOff>
    </xdr:to>
    <xdr:cxnSp macro="">
      <xdr:nvCxnSpPr>
        <xdr:cNvPr id="117" name="直線コネクタ 116">
          <a:extLst>
            <a:ext uri="{FF2B5EF4-FFF2-40B4-BE49-F238E27FC236}">
              <a16:creationId xmlns:a16="http://schemas.microsoft.com/office/drawing/2014/main" id="{8F5AAA64-CB13-4E30-AE66-BC66489BBABB}"/>
            </a:ext>
          </a:extLst>
        </xdr:cNvPr>
        <xdr:cNvCxnSpPr/>
      </xdr:nvCxnSpPr>
      <xdr:spPr bwMode="auto">
        <a:xfrm flipV="1">
          <a:off x="2908300" y="6576682"/>
          <a:ext cx="698500" cy="2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AA138912-9FFF-4952-AA81-F259524F406B}"/>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a:extLst>
            <a:ext uri="{FF2B5EF4-FFF2-40B4-BE49-F238E27FC236}">
              <a16:creationId xmlns:a16="http://schemas.microsoft.com/office/drawing/2014/main" id="{9F7FA976-DAE2-4DBA-89EA-C93AC290AA97}"/>
            </a:ext>
          </a:extLst>
        </xdr:cNvPr>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8EB81DD-BA56-4F15-A9D2-C8AD07065D38}"/>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A2C31823-600B-4215-8536-E30627B80DC3}"/>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DDD0E39A-4391-45A8-9955-A6F3953757C7}"/>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A96E1F28-C1A4-437D-90FD-C5BFE42CEC9E}"/>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E4215055-C8D1-4F80-A563-96691A319EB5}"/>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45E442F7-55E1-4425-B144-93A89A632666}"/>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041AA7A-59CD-4D2E-A85C-725BBD312D14}"/>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131540</xdr:rowOff>
    </xdr:from>
    <xdr:to>
      <xdr:col>29</xdr:col>
      <xdr:colOff>177800</xdr:colOff>
      <xdr:row>34</xdr:row>
      <xdr:rowOff>233140</xdr:rowOff>
    </xdr:to>
    <xdr:sp macro="" textlink="">
      <xdr:nvSpPr>
        <xdr:cNvPr id="127" name="楕円 126">
          <a:extLst>
            <a:ext uri="{FF2B5EF4-FFF2-40B4-BE49-F238E27FC236}">
              <a16:creationId xmlns:a16="http://schemas.microsoft.com/office/drawing/2014/main" id="{47F8BB09-E891-4175-AB31-8E596454003B}"/>
            </a:ext>
          </a:extLst>
        </xdr:cNvPr>
        <xdr:cNvSpPr/>
      </xdr:nvSpPr>
      <xdr:spPr bwMode="auto">
        <a:xfrm>
          <a:off x="5600700" y="639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319517</xdr:rowOff>
    </xdr:from>
    <xdr:ext cx="762000" cy="259045"/>
    <xdr:sp macro="" textlink="">
      <xdr:nvSpPr>
        <xdr:cNvPr id="128" name="人口1人当たり決算額の推移該当値テキスト445">
          <a:extLst>
            <a:ext uri="{FF2B5EF4-FFF2-40B4-BE49-F238E27FC236}">
              <a16:creationId xmlns:a16="http://schemas.microsoft.com/office/drawing/2014/main" id="{B76AA838-8355-4F80-BF33-732FBC077C59}"/>
            </a:ext>
          </a:extLst>
        </xdr:cNvPr>
        <xdr:cNvSpPr txBox="1"/>
      </xdr:nvSpPr>
      <xdr:spPr>
        <a:xfrm>
          <a:off x="5740400" y="624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178117</xdr:rowOff>
    </xdr:from>
    <xdr:to>
      <xdr:col>26</xdr:col>
      <xdr:colOff>101600</xdr:colOff>
      <xdr:row>34</xdr:row>
      <xdr:rowOff>279718</xdr:rowOff>
    </xdr:to>
    <xdr:sp macro="" textlink="">
      <xdr:nvSpPr>
        <xdr:cNvPr id="129" name="楕円 128">
          <a:extLst>
            <a:ext uri="{FF2B5EF4-FFF2-40B4-BE49-F238E27FC236}">
              <a16:creationId xmlns:a16="http://schemas.microsoft.com/office/drawing/2014/main" id="{AA09C364-8660-4BB6-99E1-18761E184742}"/>
            </a:ext>
          </a:extLst>
        </xdr:cNvPr>
        <xdr:cNvSpPr/>
      </xdr:nvSpPr>
      <xdr:spPr bwMode="auto">
        <a:xfrm>
          <a:off x="4953000" y="64455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289894</xdr:rowOff>
    </xdr:from>
    <xdr:ext cx="736600" cy="259045"/>
    <xdr:sp macro="" textlink="">
      <xdr:nvSpPr>
        <xdr:cNvPr id="130" name="テキスト ボックス 129">
          <a:extLst>
            <a:ext uri="{FF2B5EF4-FFF2-40B4-BE49-F238E27FC236}">
              <a16:creationId xmlns:a16="http://schemas.microsoft.com/office/drawing/2014/main" id="{AC403CB1-B6C4-4ED6-A2EC-CB63FB6B240F}"/>
            </a:ext>
          </a:extLst>
        </xdr:cNvPr>
        <xdr:cNvSpPr txBox="1"/>
      </xdr:nvSpPr>
      <xdr:spPr>
        <a:xfrm>
          <a:off x="4622800" y="6214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223228</xdr:rowOff>
    </xdr:from>
    <xdr:to>
      <xdr:col>22</xdr:col>
      <xdr:colOff>165100</xdr:colOff>
      <xdr:row>34</xdr:row>
      <xdr:rowOff>324828</xdr:rowOff>
    </xdr:to>
    <xdr:sp macro="" textlink="">
      <xdr:nvSpPr>
        <xdr:cNvPr id="131" name="楕円 130">
          <a:extLst>
            <a:ext uri="{FF2B5EF4-FFF2-40B4-BE49-F238E27FC236}">
              <a16:creationId xmlns:a16="http://schemas.microsoft.com/office/drawing/2014/main" id="{236FAC81-6270-43A5-95CE-5E9B48C0D9F9}"/>
            </a:ext>
          </a:extLst>
        </xdr:cNvPr>
        <xdr:cNvSpPr/>
      </xdr:nvSpPr>
      <xdr:spPr bwMode="auto">
        <a:xfrm>
          <a:off x="4254500" y="649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335005</xdr:rowOff>
    </xdr:from>
    <xdr:ext cx="762000" cy="259045"/>
    <xdr:sp macro="" textlink="">
      <xdr:nvSpPr>
        <xdr:cNvPr id="132" name="テキスト ボックス 131">
          <a:extLst>
            <a:ext uri="{FF2B5EF4-FFF2-40B4-BE49-F238E27FC236}">
              <a16:creationId xmlns:a16="http://schemas.microsoft.com/office/drawing/2014/main" id="{4AF91596-BD47-4C66-98AD-BD2AF39E6D8D}"/>
            </a:ext>
          </a:extLst>
        </xdr:cNvPr>
        <xdr:cNvSpPr txBox="1"/>
      </xdr:nvSpPr>
      <xdr:spPr>
        <a:xfrm>
          <a:off x="3924300" y="62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258432</xdr:rowOff>
    </xdr:from>
    <xdr:to>
      <xdr:col>19</xdr:col>
      <xdr:colOff>38100</xdr:colOff>
      <xdr:row>35</xdr:row>
      <xdr:rowOff>17132</xdr:rowOff>
    </xdr:to>
    <xdr:sp macro="" textlink="">
      <xdr:nvSpPr>
        <xdr:cNvPr id="133" name="楕円 132">
          <a:extLst>
            <a:ext uri="{FF2B5EF4-FFF2-40B4-BE49-F238E27FC236}">
              <a16:creationId xmlns:a16="http://schemas.microsoft.com/office/drawing/2014/main" id="{424997EA-20AA-44D9-933F-CAA731F9577B}"/>
            </a:ext>
          </a:extLst>
        </xdr:cNvPr>
        <xdr:cNvSpPr/>
      </xdr:nvSpPr>
      <xdr:spPr bwMode="auto">
        <a:xfrm>
          <a:off x="3556000" y="652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27309</xdr:rowOff>
    </xdr:from>
    <xdr:ext cx="762000" cy="259045"/>
    <xdr:sp macro="" textlink="">
      <xdr:nvSpPr>
        <xdr:cNvPr id="134" name="テキスト ボックス 133">
          <a:extLst>
            <a:ext uri="{FF2B5EF4-FFF2-40B4-BE49-F238E27FC236}">
              <a16:creationId xmlns:a16="http://schemas.microsoft.com/office/drawing/2014/main" id="{324B7631-15C9-46B0-BC21-77A2BB250E96}"/>
            </a:ext>
          </a:extLst>
        </xdr:cNvPr>
        <xdr:cNvSpPr txBox="1"/>
      </xdr:nvSpPr>
      <xdr:spPr>
        <a:xfrm>
          <a:off x="3225800" y="629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284055</xdr:rowOff>
    </xdr:from>
    <xdr:to>
      <xdr:col>15</xdr:col>
      <xdr:colOff>101600</xdr:colOff>
      <xdr:row>35</xdr:row>
      <xdr:rowOff>42755</xdr:rowOff>
    </xdr:to>
    <xdr:sp macro="" textlink="">
      <xdr:nvSpPr>
        <xdr:cNvPr id="135" name="楕円 134">
          <a:extLst>
            <a:ext uri="{FF2B5EF4-FFF2-40B4-BE49-F238E27FC236}">
              <a16:creationId xmlns:a16="http://schemas.microsoft.com/office/drawing/2014/main" id="{0036DFA9-2241-4B0D-BE07-7BA5ADE13F67}"/>
            </a:ext>
          </a:extLst>
        </xdr:cNvPr>
        <xdr:cNvSpPr/>
      </xdr:nvSpPr>
      <xdr:spPr bwMode="auto">
        <a:xfrm>
          <a:off x="2857500" y="655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52931</xdr:rowOff>
    </xdr:from>
    <xdr:ext cx="762000" cy="259045"/>
    <xdr:sp macro="" textlink="">
      <xdr:nvSpPr>
        <xdr:cNvPr id="136" name="テキスト ボックス 135">
          <a:extLst>
            <a:ext uri="{FF2B5EF4-FFF2-40B4-BE49-F238E27FC236}">
              <a16:creationId xmlns:a16="http://schemas.microsoft.com/office/drawing/2014/main" id="{0FE44D56-E7A7-498B-B3D2-AA5F901C804F}"/>
            </a:ext>
          </a:extLst>
        </xdr:cNvPr>
        <xdr:cNvSpPr txBox="1"/>
      </xdr:nvSpPr>
      <xdr:spPr>
        <a:xfrm>
          <a:off x="2527300" y="632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D4A200-5543-4BFC-BD5B-1A20295038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C52EA7E-E1AC-4707-8B6B-5EF80A4B249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BB43612-9D5E-4592-ABDB-41080257A6C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46D7C80-AA29-4F6E-A4F9-C25B229DB13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189DB0-C00C-475B-A3B9-3C810CA472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15BC2E-654C-43B8-BBE6-F83458ED4A5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54BB71-CC98-45AD-8C10-BD3FB72812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40CC04-F71D-47D5-B241-8CC5F751F7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AA4F69-277E-4D2B-A640-66D3964DE7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3CD50B8-DE5F-4F13-B436-D26A7948800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61B811-3FA5-414C-B8B9-1AF853B26A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7D5C09-5BDA-4C93-89EB-0E5C9639D4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A2F04E-07E6-478F-BC06-5CD7A27B66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3EE3E9-DBB5-41F5-A2C0-CB37195ADB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84E0D4-EC3B-405F-B34C-7738107D38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84482DD-DE43-40AF-93BF-D5CBEAF048F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406FD6C-8534-48FE-9AE0-7896FC17365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46C1217-DDB3-4684-A23A-E95B9033D1F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84441F8-5678-482C-A117-B36623B458A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4D0991-20DA-48EE-9E96-13A0713843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912178A-918D-40F6-B5A6-79A6620E25A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0174CD3-B244-4A2B-93EF-37085DEFBF6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30EE1FC-C996-4CE1-89B1-BC0BF37760F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E9A6A5E-303C-41D8-A033-8D6FC032976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7732C4-0930-4D88-A702-BA3324AEC1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1046C5A-DE5B-4EAD-8D85-0B55985381C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C1AB3A-56B0-4372-9B70-6122461B27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6303FB4-4809-4A05-800E-29ACB4F9CCA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8D5EAE8-8808-4D8F-A194-692D0AE48A3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15E84BA-BFFA-4561-AFD5-81D6C38E9B87}"/>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4E78E98-1B21-4681-850C-83A439F7D01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E1C58E4-3023-456B-BD11-ECECD51F56E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D6C27C9-29AA-45CA-ADA2-642AEF66345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6142175-DC3C-4771-A4D6-A076C28172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1D2DEE8-B0BB-4AC5-9090-DF453B78F88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54B8CA9-3EBA-47DB-8669-E333BD75490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99AB8B8-0C8B-4339-95EE-DC8A2263854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CBADCC5-76F2-4DA0-8229-121088078EC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140DD43-6425-4DE7-B2DC-CDA11E46F4D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00C1380-3BC6-47FE-BF6B-FD74FB9F759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17FB8598-21B2-42C5-88B3-B7D8C093943E}"/>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447FA93C-D482-4290-8660-7B827E034236}"/>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C8D38544-0C62-4696-98BC-59D8FC309E4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D268C8E4-0831-4FA3-A399-4B74646907D6}"/>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B356D2D6-0527-4B66-88C4-5AE8A787C6CA}"/>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2640F548-E850-4073-8EB9-19A30D3C5DF5}"/>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C4B0CC3A-357F-421E-96F8-E4E18B5E6A79}"/>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E9A13DFE-4E7C-4EEC-953D-4B03E6166675}"/>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AEA279BF-1C58-4F28-B565-1080C69DF89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B5B0BF6-CCCE-4A2D-A8CD-0009DFF91926}"/>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583F4A60-F9FF-4927-A478-923D684105D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93116B02-3985-483C-A370-A1947763FD5D}"/>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74490B14-3250-4B4F-834E-0C4716EC406F}"/>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33F82635-B992-4315-A8BB-E50FC76B7F62}"/>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1F08BB0B-A702-4E0A-A0F2-92A1EFDC46E3}"/>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FB84E9B2-58A8-4AB3-951F-66977BD15E7C}"/>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28335</xdr:rowOff>
    </xdr:from>
    <xdr:to>
      <xdr:col>24</xdr:col>
      <xdr:colOff>63500</xdr:colOff>
      <xdr:row>36</xdr:row>
      <xdr:rowOff>61770</xdr:rowOff>
    </xdr:to>
    <xdr:cxnSp macro="">
      <xdr:nvCxnSpPr>
        <xdr:cNvPr id="58" name="直線コネクタ 57">
          <a:extLst>
            <a:ext uri="{FF2B5EF4-FFF2-40B4-BE49-F238E27FC236}">
              <a16:creationId xmlns:a16="http://schemas.microsoft.com/office/drawing/2014/main" id="{864A1DEB-3686-4E5D-B464-48D3AC0F3A59}"/>
            </a:ext>
          </a:extLst>
        </xdr:cNvPr>
        <xdr:cNvCxnSpPr/>
      </xdr:nvCxnSpPr>
      <xdr:spPr>
        <a:xfrm flipV="1">
          <a:off x="3797300" y="6200535"/>
          <a:ext cx="838200" cy="3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1AD7F251-4DFF-417C-A374-1F3ADF5D108D}"/>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5FEF76B4-C7A7-4A1A-B934-82BAA2979BBE}"/>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61770</xdr:rowOff>
    </xdr:from>
    <xdr:to>
      <xdr:col>19</xdr:col>
      <xdr:colOff>177800</xdr:colOff>
      <xdr:row>36</xdr:row>
      <xdr:rowOff>69136</xdr:rowOff>
    </xdr:to>
    <xdr:cxnSp macro="">
      <xdr:nvCxnSpPr>
        <xdr:cNvPr id="61" name="直線コネクタ 60">
          <a:extLst>
            <a:ext uri="{FF2B5EF4-FFF2-40B4-BE49-F238E27FC236}">
              <a16:creationId xmlns:a16="http://schemas.microsoft.com/office/drawing/2014/main" id="{D1C276A0-69E4-4E8A-97BD-8AE30E3EAD44}"/>
            </a:ext>
          </a:extLst>
        </xdr:cNvPr>
        <xdr:cNvCxnSpPr/>
      </xdr:nvCxnSpPr>
      <xdr:spPr>
        <a:xfrm flipV="1">
          <a:off x="2908300" y="6233970"/>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3B9A0184-BD4C-4C6C-B5D0-1DAA0378BFDB}"/>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5515F371-D85C-47B1-874C-8CFB59F91805}"/>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69136</xdr:rowOff>
    </xdr:from>
    <xdr:to>
      <xdr:col>15</xdr:col>
      <xdr:colOff>50800</xdr:colOff>
      <xdr:row>36</xdr:row>
      <xdr:rowOff>103202</xdr:rowOff>
    </xdr:to>
    <xdr:cxnSp macro="">
      <xdr:nvCxnSpPr>
        <xdr:cNvPr id="64" name="直線コネクタ 63">
          <a:extLst>
            <a:ext uri="{FF2B5EF4-FFF2-40B4-BE49-F238E27FC236}">
              <a16:creationId xmlns:a16="http://schemas.microsoft.com/office/drawing/2014/main" id="{C59291EA-1D4F-462E-BD40-02D7AA47C1E6}"/>
            </a:ext>
          </a:extLst>
        </xdr:cNvPr>
        <xdr:cNvCxnSpPr/>
      </xdr:nvCxnSpPr>
      <xdr:spPr>
        <a:xfrm flipV="1">
          <a:off x="2019300" y="6241336"/>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A33BF65D-85D8-4459-A283-9FC73A6159A6}"/>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47EE5339-6C46-4823-8D19-56A2862D35B3}"/>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103202</xdr:rowOff>
    </xdr:from>
    <xdr:to>
      <xdr:col>10</xdr:col>
      <xdr:colOff>114300</xdr:colOff>
      <xdr:row>36</xdr:row>
      <xdr:rowOff>103366</xdr:rowOff>
    </xdr:to>
    <xdr:cxnSp macro="">
      <xdr:nvCxnSpPr>
        <xdr:cNvPr id="67" name="直線コネクタ 66">
          <a:extLst>
            <a:ext uri="{FF2B5EF4-FFF2-40B4-BE49-F238E27FC236}">
              <a16:creationId xmlns:a16="http://schemas.microsoft.com/office/drawing/2014/main" id="{6D37F06B-A15F-458F-A72E-D7B46CBEEBB9}"/>
            </a:ext>
          </a:extLst>
        </xdr:cNvPr>
        <xdr:cNvCxnSpPr/>
      </xdr:nvCxnSpPr>
      <xdr:spPr>
        <a:xfrm flipV="1">
          <a:off x="1130300" y="627540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D45B7832-AD20-4063-A998-C3F0574D95D2}"/>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EA8704F6-9B83-4ABC-9297-A31303F536B3}"/>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53B864FB-084E-4EA9-9750-F96CEAF5921D}"/>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4BD9D71E-7BAD-4DB6-8AA4-48ED264EA6D1}"/>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BA4F847F-7143-4BD1-81B8-BBB357DCCC7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B7E46F27-5672-48C4-A3AF-AE2B7B59761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A6FC447-51BC-4999-A150-6456E821A57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503E03A-2AD2-4A78-8424-F6FA96818B0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20BBDA5-84D2-431E-A1B4-124E902C2C2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148985</xdr:rowOff>
    </xdr:from>
    <xdr:to>
      <xdr:col>24</xdr:col>
      <xdr:colOff>114300</xdr:colOff>
      <xdr:row>36</xdr:row>
      <xdr:rowOff>79135</xdr:rowOff>
    </xdr:to>
    <xdr:sp macro="" textlink="">
      <xdr:nvSpPr>
        <xdr:cNvPr id="77" name="楕円 76">
          <a:extLst>
            <a:ext uri="{FF2B5EF4-FFF2-40B4-BE49-F238E27FC236}">
              <a16:creationId xmlns:a16="http://schemas.microsoft.com/office/drawing/2014/main" id="{E5D3A3DC-D126-4F16-A1F2-304E4B09C908}"/>
            </a:ext>
          </a:extLst>
        </xdr:cNvPr>
        <xdr:cNvSpPr/>
      </xdr:nvSpPr>
      <xdr:spPr>
        <a:xfrm>
          <a:off x="4584700" y="61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127412</xdr:rowOff>
    </xdr:from>
    <xdr:ext cx="534377" cy="259045"/>
    <xdr:sp macro="" textlink="">
      <xdr:nvSpPr>
        <xdr:cNvPr id="78" name="人件費該当値テキスト">
          <a:extLst>
            <a:ext uri="{FF2B5EF4-FFF2-40B4-BE49-F238E27FC236}">
              <a16:creationId xmlns:a16="http://schemas.microsoft.com/office/drawing/2014/main" id="{203465C9-4C52-47EC-A85F-2EA2EAC6F5CC}"/>
            </a:ext>
          </a:extLst>
        </xdr:cNvPr>
        <xdr:cNvSpPr txBox="1"/>
      </xdr:nvSpPr>
      <xdr:spPr>
        <a:xfrm>
          <a:off x="4686300" y="612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10970</xdr:rowOff>
    </xdr:from>
    <xdr:to>
      <xdr:col>20</xdr:col>
      <xdr:colOff>38100</xdr:colOff>
      <xdr:row>36</xdr:row>
      <xdr:rowOff>112570</xdr:rowOff>
    </xdr:to>
    <xdr:sp macro="" textlink="">
      <xdr:nvSpPr>
        <xdr:cNvPr id="79" name="楕円 78">
          <a:extLst>
            <a:ext uri="{FF2B5EF4-FFF2-40B4-BE49-F238E27FC236}">
              <a16:creationId xmlns:a16="http://schemas.microsoft.com/office/drawing/2014/main" id="{44249C70-315E-4D6F-8B29-12AAF9ECE983}"/>
            </a:ext>
          </a:extLst>
        </xdr:cNvPr>
        <xdr:cNvSpPr/>
      </xdr:nvSpPr>
      <xdr:spPr>
        <a:xfrm>
          <a:off x="3746500" y="61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103697</xdr:rowOff>
    </xdr:from>
    <xdr:ext cx="534377" cy="259045"/>
    <xdr:sp macro="" textlink="">
      <xdr:nvSpPr>
        <xdr:cNvPr id="80" name="テキスト ボックス 79">
          <a:extLst>
            <a:ext uri="{FF2B5EF4-FFF2-40B4-BE49-F238E27FC236}">
              <a16:creationId xmlns:a16="http://schemas.microsoft.com/office/drawing/2014/main" id="{1CBCBEA5-2DA0-46F8-A08A-0BCC9D24CA88}"/>
            </a:ext>
          </a:extLst>
        </xdr:cNvPr>
        <xdr:cNvSpPr txBox="1"/>
      </xdr:nvSpPr>
      <xdr:spPr>
        <a:xfrm>
          <a:off x="3530111" y="627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18336</xdr:rowOff>
    </xdr:from>
    <xdr:to>
      <xdr:col>15</xdr:col>
      <xdr:colOff>101600</xdr:colOff>
      <xdr:row>36</xdr:row>
      <xdr:rowOff>119936</xdr:rowOff>
    </xdr:to>
    <xdr:sp macro="" textlink="">
      <xdr:nvSpPr>
        <xdr:cNvPr id="81" name="楕円 80">
          <a:extLst>
            <a:ext uri="{FF2B5EF4-FFF2-40B4-BE49-F238E27FC236}">
              <a16:creationId xmlns:a16="http://schemas.microsoft.com/office/drawing/2014/main" id="{47240FF2-44F4-42E1-84C5-BBE764720FF3}"/>
            </a:ext>
          </a:extLst>
        </xdr:cNvPr>
        <xdr:cNvSpPr/>
      </xdr:nvSpPr>
      <xdr:spPr>
        <a:xfrm>
          <a:off x="2857500" y="61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111063</xdr:rowOff>
    </xdr:from>
    <xdr:ext cx="534377" cy="259045"/>
    <xdr:sp macro="" textlink="">
      <xdr:nvSpPr>
        <xdr:cNvPr id="82" name="テキスト ボックス 81">
          <a:extLst>
            <a:ext uri="{FF2B5EF4-FFF2-40B4-BE49-F238E27FC236}">
              <a16:creationId xmlns:a16="http://schemas.microsoft.com/office/drawing/2014/main" id="{9F66B995-DE1A-4017-9398-00C9F46AFFF9}"/>
            </a:ext>
          </a:extLst>
        </xdr:cNvPr>
        <xdr:cNvSpPr txBox="1"/>
      </xdr:nvSpPr>
      <xdr:spPr>
        <a:xfrm>
          <a:off x="2641111" y="62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52402</xdr:rowOff>
    </xdr:from>
    <xdr:to>
      <xdr:col>10</xdr:col>
      <xdr:colOff>165100</xdr:colOff>
      <xdr:row>36</xdr:row>
      <xdr:rowOff>154002</xdr:rowOff>
    </xdr:to>
    <xdr:sp macro="" textlink="">
      <xdr:nvSpPr>
        <xdr:cNvPr id="83" name="楕円 82">
          <a:extLst>
            <a:ext uri="{FF2B5EF4-FFF2-40B4-BE49-F238E27FC236}">
              <a16:creationId xmlns:a16="http://schemas.microsoft.com/office/drawing/2014/main" id="{A3A0C5D4-3031-4543-88A5-A26AFE13FE58}"/>
            </a:ext>
          </a:extLst>
        </xdr:cNvPr>
        <xdr:cNvSpPr/>
      </xdr:nvSpPr>
      <xdr:spPr>
        <a:xfrm>
          <a:off x="1968500" y="62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145129</xdr:rowOff>
    </xdr:from>
    <xdr:ext cx="534377" cy="259045"/>
    <xdr:sp macro="" textlink="">
      <xdr:nvSpPr>
        <xdr:cNvPr id="84" name="テキスト ボックス 83">
          <a:extLst>
            <a:ext uri="{FF2B5EF4-FFF2-40B4-BE49-F238E27FC236}">
              <a16:creationId xmlns:a16="http://schemas.microsoft.com/office/drawing/2014/main" id="{FFF10C58-41E2-40C7-B2FF-7E06D0B4CBCB}"/>
            </a:ext>
          </a:extLst>
        </xdr:cNvPr>
        <xdr:cNvSpPr txBox="1"/>
      </xdr:nvSpPr>
      <xdr:spPr>
        <a:xfrm>
          <a:off x="1752111" y="63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52566</xdr:rowOff>
    </xdr:from>
    <xdr:to>
      <xdr:col>6</xdr:col>
      <xdr:colOff>38100</xdr:colOff>
      <xdr:row>36</xdr:row>
      <xdr:rowOff>154166</xdr:rowOff>
    </xdr:to>
    <xdr:sp macro="" textlink="">
      <xdr:nvSpPr>
        <xdr:cNvPr id="85" name="楕円 84">
          <a:extLst>
            <a:ext uri="{FF2B5EF4-FFF2-40B4-BE49-F238E27FC236}">
              <a16:creationId xmlns:a16="http://schemas.microsoft.com/office/drawing/2014/main" id="{E49AC6E2-766F-4810-9A18-8BB70D87D5F5}"/>
            </a:ext>
          </a:extLst>
        </xdr:cNvPr>
        <xdr:cNvSpPr/>
      </xdr:nvSpPr>
      <xdr:spPr>
        <a:xfrm>
          <a:off x="1079500" y="62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145293</xdr:rowOff>
    </xdr:from>
    <xdr:ext cx="534377" cy="259045"/>
    <xdr:sp macro="" textlink="">
      <xdr:nvSpPr>
        <xdr:cNvPr id="86" name="テキスト ボックス 85">
          <a:extLst>
            <a:ext uri="{FF2B5EF4-FFF2-40B4-BE49-F238E27FC236}">
              <a16:creationId xmlns:a16="http://schemas.microsoft.com/office/drawing/2014/main" id="{4527784E-2479-41FF-9312-4CE54B311EAB}"/>
            </a:ext>
          </a:extLst>
        </xdr:cNvPr>
        <xdr:cNvSpPr txBox="1"/>
      </xdr:nvSpPr>
      <xdr:spPr>
        <a:xfrm>
          <a:off x="863111" y="63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4DDFDCE2-BEE4-48B9-91E0-ADBD2CB286B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434A77C7-6312-4543-A704-6013A7B2922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C39EE957-98CD-4E0D-8AE6-59254EC183E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CAB520C0-E694-4911-9C4E-319C5B9640D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88FFE216-CB51-446E-BEF3-6152FCC61D7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AB612BAE-572C-40E6-BE1D-EC8B5252EA0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EFA333E8-5AC9-4663-893F-5D73199961B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620E72B4-F108-4795-B181-71515CA735F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A5C6F838-5C6C-4A52-A3D4-42D97BBC060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54F80C29-7CB8-466A-88CA-7216497F395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A470DFC7-AB54-463F-B230-E1364C6CBBA6}"/>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106468F7-2258-47E4-B6E7-EFC09C7237AB}"/>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FF5EC989-3F6C-4364-9DAB-649CF378C8F6}"/>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63E2E4AA-54AB-43A5-8214-E5ED1664DC13}"/>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CF647428-351E-41BA-956D-EF60825FDD3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660FB2CE-B881-4236-BEB0-28424898A1A2}"/>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A5BAE471-6ED4-4289-832A-8E8255C28E8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A8C8C985-3376-4DCB-85D4-28F810D0EE2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54B70E28-5436-41B6-A2E1-EEC818E98B3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4F0C21D8-B91E-437E-AC5B-DE2F7072274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D7651237-FAA5-434A-BEDA-673400148B8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58D56C5C-A555-4246-971E-4DBBAA04F4E3}"/>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C34F9BA0-301E-49CD-8DE2-92D6F34B83D1}"/>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EDB54D87-BB53-4AFB-8C4B-A52497B03092}"/>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3A27FB33-13F3-4BD4-A53F-BD9ABE536469}"/>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3728558B-72A2-47C3-935D-BA075A930E87}"/>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123570</xdr:rowOff>
    </xdr:from>
    <xdr:to>
      <xdr:col>24</xdr:col>
      <xdr:colOff>63500</xdr:colOff>
      <xdr:row>56</xdr:row>
      <xdr:rowOff>132412</xdr:rowOff>
    </xdr:to>
    <xdr:cxnSp macro="">
      <xdr:nvCxnSpPr>
        <xdr:cNvPr id="113" name="直線コネクタ 112">
          <a:extLst>
            <a:ext uri="{FF2B5EF4-FFF2-40B4-BE49-F238E27FC236}">
              <a16:creationId xmlns:a16="http://schemas.microsoft.com/office/drawing/2014/main" id="{B223F184-FA85-40C2-A14A-4B062D7D9CBA}"/>
            </a:ext>
          </a:extLst>
        </xdr:cNvPr>
        <xdr:cNvCxnSpPr/>
      </xdr:nvCxnSpPr>
      <xdr:spPr>
        <a:xfrm flipV="1">
          <a:off x="3797300" y="9724770"/>
          <a:ext cx="8382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E226E10C-E26B-4AAE-9D6F-4BF3E4459778}"/>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68F1C86D-6EB1-4CBD-BBCB-7B05A049F0A5}"/>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132412</xdr:rowOff>
    </xdr:from>
    <xdr:to>
      <xdr:col>19</xdr:col>
      <xdr:colOff>177800</xdr:colOff>
      <xdr:row>57</xdr:row>
      <xdr:rowOff>71427</xdr:rowOff>
    </xdr:to>
    <xdr:cxnSp macro="">
      <xdr:nvCxnSpPr>
        <xdr:cNvPr id="116" name="直線コネクタ 115">
          <a:extLst>
            <a:ext uri="{FF2B5EF4-FFF2-40B4-BE49-F238E27FC236}">
              <a16:creationId xmlns:a16="http://schemas.microsoft.com/office/drawing/2014/main" id="{02411982-2AC7-45A0-B70F-BB32E9DC3763}"/>
            </a:ext>
          </a:extLst>
        </xdr:cNvPr>
        <xdr:cNvCxnSpPr/>
      </xdr:nvCxnSpPr>
      <xdr:spPr>
        <a:xfrm flipV="1">
          <a:off x="2908300" y="9733612"/>
          <a:ext cx="889000" cy="1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70662326-FEB5-4369-9136-EF38163D78B1}"/>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3DE4F874-DEBA-4824-8A23-8228D545B0ED}"/>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71427</xdr:rowOff>
    </xdr:from>
    <xdr:to>
      <xdr:col>15</xdr:col>
      <xdr:colOff>50800</xdr:colOff>
      <xdr:row>57</xdr:row>
      <xdr:rowOff>96440</xdr:rowOff>
    </xdr:to>
    <xdr:cxnSp macro="">
      <xdr:nvCxnSpPr>
        <xdr:cNvPr id="119" name="直線コネクタ 118">
          <a:extLst>
            <a:ext uri="{FF2B5EF4-FFF2-40B4-BE49-F238E27FC236}">
              <a16:creationId xmlns:a16="http://schemas.microsoft.com/office/drawing/2014/main" id="{9F09A68B-3721-476A-A044-DA1ED427E34A}"/>
            </a:ext>
          </a:extLst>
        </xdr:cNvPr>
        <xdr:cNvCxnSpPr/>
      </xdr:nvCxnSpPr>
      <xdr:spPr>
        <a:xfrm flipV="1">
          <a:off x="2019300" y="9844077"/>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150E8835-7900-4585-B7FF-73DA44CABA63}"/>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F17BFCEB-C43E-4CEC-9294-71A31BD379FD}"/>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96440</xdr:rowOff>
    </xdr:from>
    <xdr:to>
      <xdr:col>10</xdr:col>
      <xdr:colOff>114300</xdr:colOff>
      <xdr:row>57</xdr:row>
      <xdr:rowOff>134054</xdr:rowOff>
    </xdr:to>
    <xdr:cxnSp macro="">
      <xdr:nvCxnSpPr>
        <xdr:cNvPr id="122" name="直線コネクタ 121">
          <a:extLst>
            <a:ext uri="{FF2B5EF4-FFF2-40B4-BE49-F238E27FC236}">
              <a16:creationId xmlns:a16="http://schemas.microsoft.com/office/drawing/2014/main" id="{B32F3793-B3B1-4756-93E7-E898E8A1551C}"/>
            </a:ext>
          </a:extLst>
        </xdr:cNvPr>
        <xdr:cNvCxnSpPr/>
      </xdr:nvCxnSpPr>
      <xdr:spPr>
        <a:xfrm flipV="1">
          <a:off x="1130300" y="9869090"/>
          <a:ext cx="8890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4BB0CF53-39FE-4DFF-9918-82C149D8898E}"/>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A8CBB944-7BCD-4F26-8EE2-2961D8BBE5E7}"/>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92C6EDFA-2E18-4118-B871-D6DA6BF987FD}"/>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15115F4D-637E-4E5F-91FF-8CCC45375B5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F0BB794-D2EE-4D78-BDF0-ED41C81DF6F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EC2C5DCE-9CDE-4AAB-A919-60EF3D497F0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B19DD60C-4AE2-4A01-AC28-289B936C1E9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16DFA9F7-9B57-48D0-BBC5-50614696121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4D340D2-BE17-4109-8BDE-CA2F4183C149}"/>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72770</xdr:rowOff>
    </xdr:from>
    <xdr:to>
      <xdr:col>24</xdr:col>
      <xdr:colOff>114300</xdr:colOff>
      <xdr:row>57</xdr:row>
      <xdr:rowOff>2920</xdr:rowOff>
    </xdr:to>
    <xdr:sp macro="" textlink="">
      <xdr:nvSpPr>
        <xdr:cNvPr id="132" name="楕円 131">
          <a:extLst>
            <a:ext uri="{FF2B5EF4-FFF2-40B4-BE49-F238E27FC236}">
              <a16:creationId xmlns:a16="http://schemas.microsoft.com/office/drawing/2014/main" id="{302A6D10-C30B-4A87-9E5C-5DE7DDF7F83C}"/>
            </a:ext>
          </a:extLst>
        </xdr:cNvPr>
        <xdr:cNvSpPr/>
      </xdr:nvSpPr>
      <xdr:spPr>
        <a:xfrm>
          <a:off x="4584700" y="96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159147</xdr:rowOff>
    </xdr:from>
    <xdr:ext cx="534377" cy="259045"/>
    <xdr:sp macro="" textlink="">
      <xdr:nvSpPr>
        <xdr:cNvPr id="133" name="物件費該当値テキスト">
          <a:extLst>
            <a:ext uri="{FF2B5EF4-FFF2-40B4-BE49-F238E27FC236}">
              <a16:creationId xmlns:a16="http://schemas.microsoft.com/office/drawing/2014/main" id="{92BD0547-4129-4CCE-B780-499191AD13A8}"/>
            </a:ext>
          </a:extLst>
        </xdr:cNvPr>
        <xdr:cNvSpPr txBox="1"/>
      </xdr:nvSpPr>
      <xdr:spPr>
        <a:xfrm>
          <a:off x="4686300" y="95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81612</xdr:rowOff>
    </xdr:from>
    <xdr:to>
      <xdr:col>20</xdr:col>
      <xdr:colOff>38100</xdr:colOff>
      <xdr:row>57</xdr:row>
      <xdr:rowOff>11762</xdr:rowOff>
    </xdr:to>
    <xdr:sp macro="" textlink="">
      <xdr:nvSpPr>
        <xdr:cNvPr id="134" name="楕円 133">
          <a:extLst>
            <a:ext uri="{FF2B5EF4-FFF2-40B4-BE49-F238E27FC236}">
              <a16:creationId xmlns:a16="http://schemas.microsoft.com/office/drawing/2014/main" id="{6593C296-5FC3-404F-B9CB-E4E1BBA4935C}"/>
            </a:ext>
          </a:extLst>
        </xdr:cNvPr>
        <xdr:cNvSpPr/>
      </xdr:nvSpPr>
      <xdr:spPr>
        <a:xfrm>
          <a:off x="3746500" y="96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2889</xdr:rowOff>
    </xdr:from>
    <xdr:ext cx="534377" cy="259045"/>
    <xdr:sp macro="" textlink="">
      <xdr:nvSpPr>
        <xdr:cNvPr id="135" name="テキスト ボックス 134">
          <a:extLst>
            <a:ext uri="{FF2B5EF4-FFF2-40B4-BE49-F238E27FC236}">
              <a16:creationId xmlns:a16="http://schemas.microsoft.com/office/drawing/2014/main" id="{D60BC0C9-152C-4F83-863A-7BA26F92BD76}"/>
            </a:ext>
          </a:extLst>
        </xdr:cNvPr>
        <xdr:cNvSpPr txBox="1"/>
      </xdr:nvSpPr>
      <xdr:spPr>
        <a:xfrm>
          <a:off x="3530111" y="977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20627</xdr:rowOff>
    </xdr:from>
    <xdr:to>
      <xdr:col>15</xdr:col>
      <xdr:colOff>101600</xdr:colOff>
      <xdr:row>57</xdr:row>
      <xdr:rowOff>122227</xdr:rowOff>
    </xdr:to>
    <xdr:sp macro="" textlink="">
      <xdr:nvSpPr>
        <xdr:cNvPr id="136" name="楕円 135">
          <a:extLst>
            <a:ext uri="{FF2B5EF4-FFF2-40B4-BE49-F238E27FC236}">
              <a16:creationId xmlns:a16="http://schemas.microsoft.com/office/drawing/2014/main" id="{8394CD5A-6878-4464-84C8-2E2B2443CF54}"/>
            </a:ext>
          </a:extLst>
        </xdr:cNvPr>
        <xdr:cNvSpPr/>
      </xdr:nvSpPr>
      <xdr:spPr>
        <a:xfrm>
          <a:off x="2857500" y="97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113354</xdr:rowOff>
    </xdr:from>
    <xdr:ext cx="534377" cy="259045"/>
    <xdr:sp macro="" textlink="">
      <xdr:nvSpPr>
        <xdr:cNvPr id="137" name="テキスト ボックス 136">
          <a:extLst>
            <a:ext uri="{FF2B5EF4-FFF2-40B4-BE49-F238E27FC236}">
              <a16:creationId xmlns:a16="http://schemas.microsoft.com/office/drawing/2014/main" id="{D2CCB48A-C833-4D8D-8E6A-E88EC104A99A}"/>
            </a:ext>
          </a:extLst>
        </xdr:cNvPr>
        <xdr:cNvSpPr txBox="1"/>
      </xdr:nvSpPr>
      <xdr:spPr>
        <a:xfrm>
          <a:off x="2641111" y="988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45640</xdr:rowOff>
    </xdr:from>
    <xdr:to>
      <xdr:col>10</xdr:col>
      <xdr:colOff>165100</xdr:colOff>
      <xdr:row>57</xdr:row>
      <xdr:rowOff>147240</xdr:rowOff>
    </xdr:to>
    <xdr:sp macro="" textlink="">
      <xdr:nvSpPr>
        <xdr:cNvPr id="138" name="楕円 137">
          <a:extLst>
            <a:ext uri="{FF2B5EF4-FFF2-40B4-BE49-F238E27FC236}">
              <a16:creationId xmlns:a16="http://schemas.microsoft.com/office/drawing/2014/main" id="{DEFE7457-B3E1-48BC-9155-3A807BEDE980}"/>
            </a:ext>
          </a:extLst>
        </xdr:cNvPr>
        <xdr:cNvSpPr/>
      </xdr:nvSpPr>
      <xdr:spPr>
        <a:xfrm>
          <a:off x="1968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138367</xdr:rowOff>
    </xdr:from>
    <xdr:ext cx="534377" cy="259045"/>
    <xdr:sp macro="" textlink="">
      <xdr:nvSpPr>
        <xdr:cNvPr id="139" name="テキスト ボックス 138">
          <a:extLst>
            <a:ext uri="{FF2B5EF4-FFF2-40B4-BE49-F238E27FC236}">
              <a16:creationId xmlns:a16="http://schemas.microsoft.com/office/drawing/2014/main" id="{DBAB8363-8CAE-43C9-8FA6-3CFAD3488FE4}"/>
            </a:ext>
          </a:extLst>
        </xdr:cNvPr>
        <xdr:cNvSpPr txBox="1"/>
      </xdr:nvSpPr>
      <xdr:spPr>
        <a:xfrm>
          <a:off x="1752111" y="9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83254</xdr:rowOff>
    </xdr:from>
    <xdr:to>
      <xdr:col>6</xdr:col>
      <xdr:colOff>38100</xdr:colOff>
      <xdr:row>58</xdr:row>
      <xdr:rowOff>13404</xdr:rowOff>
    </xdr:to>
    <xdr:sp macro="" textlink="">
      <xdr:nvSpPr>
        <xdr:cNvPr id="140" name="楕円 139">
          <a:extLst>
            <a:ext uri="{FF2B5EF4-FFF2-40B4-BE49-F238E27FC236}">
              <a16:creationId xmlns:a16="http://schemas.microsoft.com/office/drawing/2014/main" id="{EA86F8D5-6842-4CC4-AA8B-59208C6D7C98}"/>
            </a:ext>
          </a:extLst>
        </xdr:cNvPr>
        <xdr:cNvSpPr/>
      </xdr:nvSpPr>
      <xdr:spPr>
        <a:xfrm>
          <a:off x="1079500" y="9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4531</xdr:rowOff>
    </xdr:from>
    <xdr:ext cx="534377" cy="259045"/>
    <xdr:sp macro="" textlink="">
      <xdr:nvSpPr>
        <xdr:cNvPr id="141" name="テキスト ボックス 140">
          <a:extLst>
            <a:ext uri="{FF2B5EF4-FFF2-40B4-BE49-F238E27FC236}">
              <a16:creationId xmlns:a16="http://schemas.microsoft.com/office/drawing/2014/main" id="{F9911015-FCE6-4123-BA0E-2F39FABDD936}"/>
            </a:ext>
          </a:extLst>
        </xdr:cNvPr>
        <xdr:cNvSpPr txBox="1"/>
      </xdr:nvSpPr>
      <xdr:spPr>
        <a:xfrm>
          <a:off x="863111" y="99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764AB92E-D63C-4DAD-BC40-A58AF6D952E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3E549B96-85CD-4C32-BD97-AE6EA8ED7D0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DD766A0D-0782-44D8-8F94-2B188B5DF26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15274FFC-1813-4D6F-B66D-3371DB1ADE4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D3786EFE-4EEB-410E-979B-A7C8BEC40A8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7909A3BF-EDBB-4DE3-A55B-2068EC23D53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43A00540-6831-4DFE-88A8-BE45710D9A3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9EF1D6D3-5D08-43AB-AC87-A6D804D53E9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545E1A20-4712-4078-8B9F-29BF9EA743D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F6475C3E-9B32-4663-A4C5-34708F8D348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4AACDFB7-3979-488D-BA8E-5E887B018D1F}"/>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871F3007-3CC9-4747-B3FC-97D7CDB376DB}"/>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E7F0E08F-0915-46FC-BBC3-80C12041FEE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81609CC8-C577-4E53-BBEA-FE5D2789C60D}"/>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1A0AAF26-60BB-4F2C-AC60-D2263FF2F7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69A82F3B-30B7-49BF-82CA-0BBE2ECFD14F}"/>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59F14A2A-75BF-4E06-919A-CDAAAD184B9B}"/>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BA652CFF-004B-4031-A422-47355B24607E}"/>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B821E41F-AFA4-4AA8-8A03-BF4DD97307C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79AE894D-2BB6-4F49-8238-A2EB426DF086}"/>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F252A87F-A28C-40DD-8693-AF06CE5EAA6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4C6967-9439-4D23-885D-50184FF6D2FB}"/>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985AC4DC-58F7-453A-AF06-BD7EC7E3E6C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D8FE8AC2-D55C-44D1-9B50-D3F15D8F39EE}"/>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37F471FC-0797-4A47-8F9F-00D6019BA9A8}"/>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9B8F790F-DE0F-4B1F-B072-B8FEF41F1DEF}"/>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CFF00A74-4C7D-4116-9BF7-A345ED45888D}"/>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A9CBDA6E-70A8-46DE-B228-7F70CC9E6794}"/>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96989</xdr:rowOff>
    </xdr:from>
    <xdr:to>
      <xdr:col>24</xdr:col>
      <xdr:colOff>63500</xdr:colOff>
      <xdr:row>78</xdr:row>
      <xdr:rowOff>105372</xdr:rowOff>
    </xdr:to>
    <xdr:cxnSp macro="">
      <xdr:nvCxnSpPr>
        <xdr:cNvPr id="170" name="直線コネクタ 169">
          <a:extLst>
            <a:ext uri="{FF2B5EF4-FFF2-40B4-BE49-F238E27FC236}">
              <a16:creationId xmlns:a16="http://schemas.microsoft.com/office/drawing/2014/main" id="{D0173DF0-4906-4CCD-B720-65077DEC3F52}"/>
            </a:ext>
          </a:extLst>
        </xdr:cNvPr>
        <xdr:cNvCxnSpPr/>
      </xdr:nvCxnSpPr>
      <xdr:spPr>
        <a:xfrm flipV="1">
          <a:off x="3797300" y="13470089"/>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AD49E3F7-C984-44E8-83F7-50A5D7923C3E}"/>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342E56B1-707C-456E-ADE6-E389A8E7C739}"/>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97180</xdr:rowOff>
    </xdr:from>
    <xdr:to>
      <xdr:col>19</xdr:col>
      <xdr:colOff>177800</xdr:colOff>
      <xdr:row>78</xdr:row>
      <xdr:rowOff>105372</xdr:rowOff>
    </xdr:to>
    <xdr:cxnSp macro="">
      <xdr:nvCxnSpPr>
        <xdr:cNvPr id="173" name="直線コネクタ 172">
          <a:extLst>
            <a:ext uri="{FF2B5EF4-FFF2-40B4-BE49-F238E27FC236}">
              <a16:creationId xmlns:a16="http://schemas.microsoft.com/office/drawing/2014/main" id="{E10C99BF-0DD1-453A-992D-8B213DCA36A3}"/>
            </a:ext>
          </a:extLst>
        </xdr:cNvPr>
        <xdr:cNvCxnSpPr/>
      </xdr:nvCxnSpPr>
      <xdr:spPr>
        <a:xfrm>
          <a:off x="2908300" y="13470280"/>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AAA979FF-F0F7-4CC6-89FC-DFC4A256B4DE}"/>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59A04715-A429-4947-8CD9-B1D01DF9B48B}"/>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97180</xdr:rowOff>
    </xdr:from>
    <xdr:to>
      <xdr:col>15</xdr:col>
      <xdr:colOff>50800</xdr:colOff>
      <xdr:row>78</xdr:row>
      <xdr:rowOff>126785</xdr:rowOff>
    </xdr:to>
    <xdr:cxnSp macro="">
      <xdr:nvCxnSpPr>
        <xdr:cNvPr id="176" name="直線コネクタ 175">
          <a:extLst>
            <a:ext uri="{FF2B5EF4-FFF2-40B4-BE49-F238E27FC236}">
              <a16:creationId xmlns:a16="http://schemas.microsoft.com/office/drawing/2014/main" id="{C0255CE9-BE95-4196-A356-57356640E5F7}"/>
            </a:ext>
          </a:extLst>
        </xdr:cNvPr>
        <xdr:cNvCxnSpPr/>
      </xdr:nvCxnSpPr>
      <xdr:spPr>
        <a:xfrm flipV="1">
          <a:off x="2019300" y="13470280"/>
          <a:ext cx="8890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9C266A57-2227-4846-B6D8-78C0BDCAE0D7}"/>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52A6B99-5C21-4C54-9F75-2439D521A92E}"/>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59880</xdr:rowOff>
    </xdr:from>
    <xdr:to>
      <xdr:col>10</xdr:col>
      <xdr:colOff>114300</xdr:colOff>
      <xdr:row>78</xdr:row>
      <xdr:rowOff>126785</xdr:rowOff>
    </xdr:to>
    <xdr:cxnSp macro="">
      <xdr:nvCxnSpPr>
        <xdr:cNvPr id="179" name="直線コネクタ 178">
          <a:extLst>
            <a:ext uri="{FF2B5EF4-FFF2-40B4-BE49-F238E27FC236}">
              <a16:creationId xmlns:a16="http://schemas.microsoft.com/office/drawing/2014/main" id="{4F9EE0C5-52B1-406A-8243-4A422770ABC3}"/>
            </a:ext>
          </a:extLst>
        </xdr:cNvPr>
        <xdr:cNvCxnSpPr/>
      </xdr:nvCxnSpPr>
      <xdr:spPr>
        <a:xfrm>
          <a:off x="1130300" y="13432980"/>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10D02536-558B-4C68-B353-C5658F3BE14B}"/>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6329A1A-BE78-4EEF-A6EA-DB9395E8914B}"/>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B8E28108-62B7-4C51-BB58-55677BF1B48F}"/>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A0A630A6-D895-4DE1-AB1A-E30D929C0BE2}"/>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F93D2713-D402-41F9-AF98-C73894D72B0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99596652-EB73-4363-B883-3151F341E30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37BC2363-7DB5-4849-BC94-25C9182BBBB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7EFF4CB0-ACC3-4ED5-A5CE-F7BC427FC1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5F085BC-8935-4BCF-964C-0F08C56891C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46189</xdr:rowOff>
    </xdr:from>
    <xdr:to>
      <xdr:col>24</xdr:col>
      <xdr:colOff>114300</xdr:colOff>
      <xdr:row>78</xdr:row>
      <xdr:rowOff>147789</xdr:rowOff>
    </xdr:to>
    <xdr:sp macro="" textlink="">
      <xdr:nvSpPr>
        <xdr:cNvPr id="189" name="楕円 188">
          <a:extLst>
            <a:ext uri="{FF2B5EF4-FFF2-40B4-BE49-F238E27FC236}">
              <a16:creationId xmlns:a16="http://schemas.microsoft.com/office/drawing/2014/main" id="{FA169DE4-0BED-4E17-8F2F-30F1B2417677}"/>
            </a:ext>
          </a:extLst>
        </xdr:cNvPr>
        <xdr:cNvSpPr/>
      </xdr:nvSpPr>
      <xdr:spPr>
        <a:xfrm>
          <a:off x="4584700" y="134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132566</xdr:rowOff>
    </xdr:from>
    <xdr:ext cx="469744" cy="259045"/>
    <xdr:sp macro="" textlink="">
      <xdr:nvSpPr>
        <xdr:cNvPr id="190" name="維持補修費該当値テキスト">
          <a:extLst>
            <a:ext uri="{FF2B5EF4-FFF2-40B4-BE49-F238E27FC236}">
              <a16:creationId xmlns:a16="http://schemas.microsoft.com/office/drawing/2014/main" id="{4E27C749-09B0-4B36-AE61-90E16CB064A4}"/>
            </a:ext>
          </a:extLst>
        </xdr:cNvPr>
        <xdr:cNvSpPr txBox="1"/>
      </xdr:nvSpPr>
      <xdr:spPr>
        <a:xfrm>
          <a:off x="4686300" y="1333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54572</xdr:rowOff>
    </xdr:from>
    <xdr:to>
      <xdr:col>20</xdr:col>
      <xdr:colOff>38100</xdr:colOff>
      <xdr:row>78</xdr:row>
      <xdr:rowOff>156172</xdr:rowOff>
    </xdr:to>
    <xdr:sp macro="" textlink="">
      <xdr:nvSpPr>
        <xdr:cNvPr id="191" name="楕円 190">
          <a:extLst>
            <a:ext uri="{FF2B5EF4-FFF2-40B4-BE49-F238E27FC236}">
              <a16:creationId xmlns:a16="http://schemas.microsoft.com/office/drawing/2014/main" id="{8677C19F-7B15-457E-B0F7-370336BF8465}"/>
            </a:ext>
          </a:extLst>
        </xdr:cNvPr>
        <xdr:cNvSpPr/>
      </xdr:nvSpPr>
      <xdr:spPr>
        <a:xfrm>
          <a:off x="3746500" y="134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147299</xdr:rowOff>
    </xdr:from>
    <xdr:ext cx="469744" cy="259045"/>
    <xdr:sp macro="" textlink="">
      <xdr:nvSpPr>
        <xdr:cNvPr id="192" name="テキスト ボックス 191">
          <a:extLst>
            <a:ext uri="{FF2B5EF4-FFF2-40B4-BE49-F238E27FC236}">
              <a16:creationId xmlns:a16="http://schemas.microsoft.com/office/drawing/2014/main" id="{A01D6452-9193-4D10-A4E9-AF3435014605}"/>
            </a:ext>
          </a:extLst>
        </xdr:cNvPr>
        <xdr:cNvSpPr txBox="1"/>
      </xdr:nvSpPr>
      <xdr:spPr>
        <a:xfrm>
          <a:off x="3562428" y="135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46380</xdr:rowOff>
    </xdr:from>
    <xdr:to>
      <xdr:col>15</xdr:col>
      <xdr:colOff>101600</xdr:colOff>
      <xdr:row>78</xdr:row>
      <xdr:rowOff>147980</xdr:rowOff>
    </xdr:to>
    <xdr:sp macro="" textlink="">
      <xdr:nvSpPr>
        <xdr:cNvPr id="193" name="楕円 192">
          <a:extLst>
            <a:ext uri="{FF2B5EF4-FFF2-40B4-BE49-F238E27FC236}">
              <a16:creationId xmlns:a16="http://schemas.microsoft.com/office/drawing/2014/main" id="{EB51796A-FF11-494F-82CE-50C2EA91F758}"/>
            </a:ext>
          </a:extLst>
        </xdr:cNvPr>
        <xdr:cNvSpPr/>
      </xdr:nvSpPr>
      <xdr:spPr>
        <a:xfrm>
          <a:off x="2857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139107</xdr:rowOff>
    </xdr:from>
    <xdr:ext cx="469744" cy="259045"/>
    <xdr:sp macro="" textlink="">
      <xdr:nvSpPr>
        <xdr:cNvPr id="194" name="テキスト ボックス 193">
          <a:extLst>
            <a:ext uri="{FF2B5EF4-FFF2-40B4-BE49-F238E27FC236}">
              <a16:creationId xmlns:a16="http://schemas.microsoft.com/office/drawing/2014/main" id="{CEA84F6A-3D54-4619-966E-32A572BA9166}"/>
            </a:ext>
          </a:extLst>
        </xdr:cNvPr>
        <xdr:cNvSpPr txBox="1"/>
      </xdr:nvSpPr>
      <xdr:spPr>
        <a:xfrm>
          <a:off x="2673428"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75985</xdr:rowOff>
    </xdr:from>
    <xdr:to>
      <xdr:col>10</xdr:col>
      <xdr:colOff>165100</xdr:colOff>
      <xdr:row>79</xdr:row>
      <xdr:rowOff>6135</xdr:rowOff>
    </xdr:to>
    <xdr:sp macro="" textlink="">
      <xdr:nvSpPr>
        <xdr:cNvPr id="195" name="楕円 194">
          <a:extLst>
            <a:ext uri="{FF2B5EF4-FFF2-40B4-BE49-F238E27FC236}">
              <a16:creationId xmlns:a16="http://schemas.microsoft.com/office/drawing/2014/main" id="{66DED0EB-2748-4FD2-B440-22821D0EB959}"/>
            </a:ext>
          </a:extLst>
        </xdr:cNvPr>
        <xdr:cNvSpPr/>
      </xdr:nvSpPr>
      <xdr:spPr>
        <a:xfrm>
          <a:off x="1968500" y="13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168712</xdr:rowOff>
    </xdr:from>
    <xdr:ext cx="469744" cy="259045"/>
    <xdr:sp macro="" textlink="">
      <xdr:nvSpPr>
        <xdr:cNvPr id="196" name="テキスト ボックス 195">
          <a:extLst>
            <a:ext uri="{FF2B5EF4-FFF2-40B4-BE49-F238E27FC236}">
              <a16:creationId xmlns:a16="http://schemas.microsoft.com/office/drawing/2014/main" id="{60590AA7-D0BF-4A7B-9565-AA2B8AF6537C}"/>
            </a:ext>
          </a:extLst>
        </xdr:cNvPr>
        <xdr:cNvSpPr txBox="1"/>
      </xdr:nvSpPr>
      <xdr:spPr>
        <a:xfrm>
          <a:off x="1784428" y="135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9080</xdr:rowOff>
    </xdr:from>
    <xdr:to>
      <xdr:col>6</xdr:col>
      <xdr:colOff>38100</xdr:colOff>
      <xdr:row>78</xdr:row>
      <xdr:rowOff>110680</xdr:rowOff>
    </xdr:to>
    <xdr:sp macro="" textlink="">
      <xdr:nvSpPr>
        <xdr:cNvPr id="197" name="楕円 196">
          <a:extLst>
            <a:ext uri="{FF2B5EF4-FFF2-40B4-BE49-F238E27FC236}">
              <a16:creationId xmlns:a16="http://schemas.microsoft.com/office/drawing/2014/main" id="{F0935B2D-A1F9-4C9B-8D61-E657CE6347F4}"/>
            </a:ext>
          </a:extLst>
        </xdr:cNvPr>
        <xdr:cNvSpPr/>
      </xdr:nvSpPr>
      <xdr:spPr>
        <a:xfrm>
          <a:off x="1079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101807</xdr:rowOff>
    </xdr:from>
    <xdr:ext cx="469744" cy="259045"/>
    <xdr:sp macro="" textlink="">
      <xdr:nvSpPr>
        <xdr:cNvPr id="198" name="テキスト ボックス 197">
          <a:extLst>
            <a:ext uri="{FF2B5EF4-FFF2-40B4-BE49-F238E27FC236}">
              <a16:creationId xmlns:a16="http://schemas.microsoft.com/office/drawing/2014/main" id="{5F11AE7C-1975-4E5A-B069-552ED982344E}"/>
            </a:ext>
          </a:extLst>
        </xdr:cNvPr>
        <xdr:cNvSpPr txBox="1"/>
      </xdr:nvSpPr>
      <xdr:spPr>
        <a:xfrm>
          <a:off x="895428" y="134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F98B695A-2F33-4016-93C6-C22326697F4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1AB388B6-F503-4792-8186-6E277B1E890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DC114F22-B804-4A94-BF4B-3552C57451E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BD1CA634-97F9-43D6-B0BB-7E4155D3E19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5F03EDF9-A564-4517-A9DB-B1E003EBAF7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9F0D9F20-4252-430A-86E4-C26A7082D28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EE012501-A975-483E-9BC4-07A50895E904}"/>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A30129A3-318B-4220-8D8E-B390839C259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CB968AB5-2BF5-4D94-AC48-8CBB02FA7A9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5F7DA9F7-CC3B-45A7-8105-BFAEC6D2C71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D4BB274C-AA33-448F-B19D-7BC1792EED7F}"/>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991A4E1-78EA-4C97-BCC4-58A9984E188A}"/>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21F4AA66-EA5A-4200-B6B0-95E3F6A07795}"/>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91C7D068-50DB-4C99-9247-244F99D17AB3}"/>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4535A375-46C0-44E9-99DA-4B393E11CD35}"/>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99E08BC0-2CF7-428B-B001-F50B7A615FB2}"/>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7EF249EA-D4C8-4DCC-BC9A-A03D882A4801}"/>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55C1D3B0-9FCF-4943-9EC4-D4EC86B0C731}"/>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46E9664-032B-4230-8E72-F33D6A87F134}"/>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78D05407-06FD-47AE-B733-1445F0B5AC38}"/>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57819225-E7E9-4AE3-A572-CD4200E1C6D4}"/>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90DFC225-2DA1-48EB-A952-CE7E0791B6EB}"/>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FD4E5912-EFBD-45BD-ACD1-5A9DB9F25808}"/>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EC8B68D9-92F4-4DC9-AFDF-4D434491274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E82B0FF1-15C1-4377-81D0-9EC88B2561A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88D7B884-CF1B-435E-A920-873EC36B64F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25592D7E-0202-4D91-A570-B1A9AF3B80FF}"/>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3CF704F5-9065-4A7C-9F67-441F78FA8312}"/>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EA2EBAF4-88F8-4B73-BB2D-158F03AB882C}"/>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34222C37-CF1D-4FD6-912C-1F7DB22FD974}"/>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E160B32-B9BB-47EC-905F-1B99E955341E}"/>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16463</xdr:rowOff>
    </xdr:from>
    <xdr:to>
      <xdr:col>24</xdr:col>
      <xdr:colOff>63500</xdr:colOff>
      <xdr:row>96</xdr:row>
      <xdr:rowOff>15025</xdr:rowOff>
    </xdr:to>
    <xdr:cxnSp macro="">
      <xdr:nvCxnSpPr>
        <xdr:cNvPr id="230" name="直線コネクタ 229">
          <a:extLst>
            <a:ext uri="{FF2B5EF4-FFF2-40B4-BE49-F238E27FC236}">
              <a16:creationId xmlns:a16="http://schemas.microsoft.com/office/drawing/2014/main" id="{7E38C754-3BA4-44C8-922D-A4E9C8F35887}"/>
            </a:ext>
          </a:extLst>
        </xdr:cNvPr>
        <xdr:cNvCxnSpPr/>
      </xdr:nvCxnSpPr>
      <xdr:spPr>
        <a:xfrm>
          <a:off x="3797300" y="16304213"/>
          <a:ext cx="838200" cy="17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BD81249C-9F44-4271-8323-6B1267DBED41}"/>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FF0715E2-8605-4DA2-9FB6-8CA6721C0C34}"/>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16463</xdr:rowOff>
    </xdr:from>
    <xdr:to>
      <xdr:col>19</xdr:col>
      <xdr:colOff>177800</xdr:colOff>
      <xdr:row>96</xdr:row>
      <xdr:rowOff>126953</xdr:rowOff>
    </xdr:to>
    <xdr:cxnSp macro="">
      <xdr:nvCxnSpPr>
        <xdr:cNvPr id="233" name="直線コネクタ 232">
          <a:extLst>
            <a:ext uri="{FF2B5EF4-FFF2-40B4-BE49-F238E27FC236}">
              <a16:creationId xmlns:a16="http://schemas.microsoft.com/office/drawing/2014/main" id="{2E5661B2-6842-46CF-868E-1DAD9F263E56}"/>
            </a:ext>
          </a:extLst>
        </xdr:cNvPr>
        <xdr:cNvCxnSpPr/>
      </xdr:nvCxnSpPr>
      <xdr:spPr>
        <a:xfrm flipV="1">
          <a:off x="2908300" y="16304213"/>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72B8E9A9-678A-4C60-B180-FD07F851076F}"/>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C1D77F8B-85F6-4118-8068-43EAB85A3513}"/>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126953</xdr:rowOff>
    </xdr:from>
    <xdr:to>
      <xdr:col>15</xdr:col>
      <xdr:colOff>50800</xdr:colOff>
      <xdr:row>97</xdr:row>
      <xdr:rowOff>20599</xdr:rowOff>
    </xdr:to>
    <xdr:cxnSp macro="">
      <xdr:nvCxnSpPr>
        <xdr:cNvPr id="236" name="直線コネクタ 235">
          <a:extLst>
            <a:ext uri="{FF2B5EF4-FFF2-40B4-BE49-F238E27FC236}">
              <a16:creationId xmlns:a16="http://schemas.microsoft.com/office/drawing/2014/main" id="{B4E7086D-89D9-4FF3-9AAD-7A13C4D44067}"/>
            </a:ext>
          </a:extLst>
        </xdr:cNvPr>
        <xdr:cNvCxnSpPr/>
      </xdr:nvCxnSpPr>
      <xdr:spPr>
        <a:xfrm flipV="1">
          <a:off x="2019300" y="16586153"/>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76692470-FC5F-438B-A530-70F7D992D3E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DED09D23-2434-450A-AF4D-B1DF7E7CF02D}"/>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20599</xdr:rowOff>
    </xdr:from>
    <xdr:to>
      <xdr:col>10</xdr:col>
      <xdr:colOff>114300</xdr:colOff>
      <xdr:row>97</xdr:row>
      <xdr:rowOff>56533</xdr:rowOff>
    </xdr:to>
    <xdr:cxnSp macro="">
      <xdr:nvCxnSpPr>
        <xdr:cNvPr id="239" name="直線コネクタ 238">
          <a:extLst>
            <a:ext uri="{FF2B5EF4-FFF2-40B4-BE49-F238E27FC236}">
              <a16:creationId xmlns:a16="http://schemas.microsoft.com/office/drawing/2014/main" id="{DE9E75E5-66C6-42AE-92C0-6132E6366842}"/>
            </a:ext>
          </a:extLst>
        </xdr:cNvPr>
        <xdr:cNvCxnSpPr/>
      </xdr:nvCxnSpPr>
      <xdr:spPr>
        <a:xfrm flipV="1">
          <a:off x="1130300" y="16651249"/>
          <a:ext cx="889000" cy="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93F2D820-85EC-4C1A-A953-FA0429B73CD6}"/>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6EC0DB53-BF6E-4AE3-8B03-6E7463548D08}"/>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5A7CA8C3-C4CC-4076-BF20-A12D2017D947}"/>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FFED99DB-81EA-4AD9-ADEB-0160A5ACF1B4}"/>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4B9C0188-1504-4501-ADB7-F96E4239A4D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EC5599D-4775-4A25-95B9-FA49D140152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9E27CAC-1EC4-41D6-8F70-4A8D168BD27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8DF833DE-C594-49DA-922A-ACD496C266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92F61CE3-FBCA-4AFE-AFC3-F2B7460C4CB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135675</xdr:rowOff>
    </xdr:from>
    <xdr:to>
      <xdr:col>24</xdr:col>
      <xdr:colOff>114300</xdr:colOff>
      <xdr:row>96</xdr:row>
      <xdr:rowOff>65825</xdr:rowOff>
    </xdr:to>
    <xdr:sp macro="" textlink="">
      <xdr:nvSpPr>
        <xdr:cNvPr id="249" name="楕円 248">
          <a:extLst>
            <a:ext uri="{FF2B5EF4-FFF2-40B4-BE49-F238E27FC236}">
              <a16:creationId xmlns:a16="http://schemas.microsoft.com/office/drawing/2014/main" id="{FA02156A-05FE-4887-9A41-3238CFE8CDDA}"/>
            </a:ext>
          </a:extLst>
        </xdr:cNvPr>
        <xdr:cNvSpPr/>
      </xdr:nvSpPr>
      <xdr:spPr>
        <a:xfrm>
          <a:off x="4584700" y="164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114102</xdr:rowOff>
    </xdr:from>
    <xdr:ext cx="534377" cy="259045"/>
    <xdr:sp macro="" textlink="">
      <xdr:nvSpPr>
        <xdr:cNvPr id="250" name="扶助費該当値テキスト">
          <a:extLst>
            <a:ext uri="{FF2B5EF4-FFF2-40B4-BE49-F238E27FC236}">
              <a16:creationId xmlns:a16="http://schemas.microsoft.com/office/drawing/2014/main" id="{E9B2D8F9-626D-4437-8F56-1D3AD1B1CF88}"/>
            </a:ext>
          </a:extLst>
        </xdr:cNvPr>
        <xdr:cNvSpPr txBox="1"/>
      </xdr:nvSpPr>
      <xdr:spPr>
        <a:xfrm>
          <a:off x="4686300" y="164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137113</xdr:rowOff>
    </xdr:from>
    <xdr:to>
      <xdr:col>20</xdr:col>
      <xdr:colOff>38100</xdr:colOff>
      <xdr:row>95</xdr:row>
      <xdr:rowOff>67263</xdr:rowOff>
    </xdr:to>
    <xdr:sp macro="" textlink="">
      <xdr:nvSpPr>
        <xdr:cNvPr id="251" name="楕円 250">
          <a:extLst>
            <a:ext uri="{FF2B5EF4-FFF2-40B4-BE49-F238E27FC236}">
              <a16:creationId xmlns:a16="http://schemas.microsoft.com/office/drawing/2014/main" id="{4C16B17B-8C25-4C94-AC95-F3CA508B9FDE}"/>
            </a:ext>
          </a:extLst>
        </xdr:cNvPr>
        <xdr:cNvSpPr/>
      </xdr:nvSpPr>
      <xdr:spPr>
        <a:xfrm>
          <a:off x="3746500" y="162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83790</xdr:rowOff>
    </xdr:from>
    <xdr:ext cx="599010" cy="259045"/>
    <xdr:sp macro="" textlink="">
      <xdr:nvSpPr>
        <xdr:cNvPr id="252" name="テキスト ボックス 251">
          <a:extLst>
            <a:ext uri="{FF2B5EF4-FFF2-40B4-BE49-F238E27FC236}">
              <a16:creationId xmlns:a16="http://schemas.microsoft.com/office/drawing/2014/main" id="{6345036F-0D91-4A3C-8541-C50E9DC0E458}"/>
            </a:ext>
          </a:extLst>
        </xdr:cNvPr>
        <xdr:cNvSpPr txBox="1"/>
      </xdr:nvSpPr>
      <xdr:spPr>
        <a:xfrm>
          <a:off x="3497795" y="1602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76153</xdr:rowOff>
    </xdr:from>
    <xdr:to>
      <xdr:col>15</xdr:col>
      <xdr:colOff>101600</xdr:colOff>
      <xdr:row>97</xdr:row>
      <xdr:rowOff>6303</xdr:rowOff>
    </xdr:to>
    <xdr:sp macro="" textlink="">
      <xdr:nvSpPr>
        <xdr:cNvPr id="253" name="楕円 252">
          <a:extLst>
            <a:ext uri="{FF2B5EF4-FFF2-40B4-BE49-F238E27FC236}">
              <a16:creationId xmlns:a16="http://schemas.microsoft.com/office/drawing/2014/main" id="{58A67184-2ACE-49B9-AF59-766BB93A562B}"/>
            </a:ext>
          </a:extLst>
        </xdr:cNvPr>
        <xdr:cNvSpPr/>
      </xdr:nvSpPr>
      <xdr:spPr>
        <a:xfrm>
          <a:off x="2857500" y="165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168880</xdr:rowOff>
    </xdr:from>
    <xdr:ext cx="534377" cy="259045"/>
    <xdr:sp macro="" textlink="">
      <xdr:nvSpPr>
        <xdr:cNvPr id="254" name="テキスト ボックス 253">
          <a:extLst>
            <a:ext uri="{FF2B5EF4-FFF2-40B4-BE49-F238E27FC236}">
              <a16:creationId xmlns:a16="http://schemas.microsoft.com/office/drawing/2014/main" id="{16927C4E-11FB-4AA8-AD74-96BABFDD71C9}"/>
            </a:ext>
          </a:extLst>
        </xdr:cNvPr>
        <xdr:cNvSpPr txBox="1"/>
      </xdr:nvSpPr>
      <xdr:spPr>
        <a:xfrm>
          <a:off x="2641111" y="16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141249</xdr:rowOff>
    </xdr:from>
    <xdr:to>
      <xdr:col>10</xdr:col>
      <xdr:colOff>165100</xdr:colOff>
      <xdr:row>97</xdr:row>
      <xdr:rowOff>71399</xdr:rowOff>
    </xdr:to>
    <xdr:sp macro="" textlink="">
      <xdr:nvSpPr>
        <xdr:cNvPr id="255" name="楕円 254">
          <a:extLst>
            <a:ext uri="{FF2B5EF4-FFF2-40B4-BE49-F238E27FC236}">
              <a16:creationId xmlns:a16="http://schemas.microsoft.com/office/drawing/2014/main" id="{CC5B2ABA-7A41-4802-9F33-15A5A4ECFB03}"/>
            </a:ext>
          </a:extLst>
        </xdr:cNvPr>
        <xdr:cNvSpPr/>
      </xdr:nvSpPr>
      <xdr:spPr>
        <a:xfrm>
          <a:off x="1968500" y="166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62526</xdr:rowOff>
    </xdr:from>
    <xdr:ext cx="534377" cy="259045"/>
    <xdr:sp macro="" textlink="">
      <xdr:nvSpPr>
        <xdr:cNvPr id="256" name="テキスト ボックス 255">
          <a:extLst>
            <a:ext uri="{FF2B5EF4-FFF2-40B4-BE49-F238E27FC236}">
              <a16:creationId xmlns:a16="http://schemas.microsoft.com/office/drawing/2014/main" id="{5616C1AB-2641-4553-904D-62446519DBB1}"/>
            </a:ext>
          </a:extLst>
        </xdr:cNvPr>
        <xdr:cNvSpPr txBox="1"/>
      </xdr:nvSpPr>
      <xdr:spPr>
        <a:xfrm>
          <a:off x="1752111" y="166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5733</xdr:rowOff>
    </xdr:from>
    <xdr:to>
      <xdr:col>6</xdr:col>
      <xdr:colOff>38100</xdr:colOff>
      <xdr:row>97</xdr:row>
      <xdr:rowOff>107333</xdr:rowOff>
    </xdr:to>
    <xdr:sp macro="" textlink="">
      <xdr:nvSpPr>
        <xdr:cNvPr id="257" name="楕円 256">
          <a:extLst>
            <a:ext uri="{FF2B5EF4-FFF2-40B4-BE49-F238E27FC236}">
              <a16:creationId xmlns:a16="http://schemas.microsoft.com/office/drawing/2014/main" id="{ECF736B2-1C71-4FC3-A518-47F8DF686D37}"/>
            </a:ext>
          </a:extLst>
        </xdr:cNvPr>
        <xdr:cNvSpPr/>
      </xdr:nvSpPr>
      <xdr:spPr>
        <a:xfrm>
          <a:off x="1079500" y="166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98460</xdr:rowOff>
    </xdr:from>
    <xdr:ext cx="534377" cy="259045"/>
    <xdr:sp macro="" textlink="">
      <xdr:nvSpPr>
        <xdr:cNvPr id="258" name="テキスト ボックス 257">
          <a:extLst>
            <a:ext uri="{FF2B5EF4-FFF2-40B4-BE49-F238E27FC236}">
              <a16:creationId xmlns:a16="http://schemas.microsoft.com/office/drawing/2014/main" id="{CCBB7253-F742-40C1-8F8E-2E50FCCA75D3}"/>
            </a:ext>
          </a:extLst>
        </xdr:cNvPr>
        <xdr:cNvSpPr txBox="1"/>
      </xdr:nvSpPr>
      <xdr:spPr>
        <a:xfrm>
          <a:off x="863111" y="1672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67227266-5096-46ED-8A56-01B32268514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3249AB5B-8B17-4278-9111-FA231074A06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8BB2A450-9AC4-42C7-8048-81099A2D632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2D2D65B7-A3B6-489B-9C46-DA8CC3320A6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8C738894-79DF-45F4-97F0-81506645253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A58819D0-166D-443B-AE2C-47841AE8CDE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1D10EA44-8F45-4B74-9E44-84C1B2F7B23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DA543093-9568-40CD-AB71-43D0BE51FF4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DB34D0F8-CCD2-4BF4-987E-64606880624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D2A759E6-94F6-4379-BEA0-746301521F6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9BC5FAB6-7B8F-4575-9FB3-BE73587F5B9C}"/>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3EC2112C-EF6F-4ADE-8F1B-C5F2E1238F74}"/>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C56165FF-1790-4513-9D4D-8A5E15DF4D94}"/>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3D999903-831B-4300-BF0F-DA76D456D4A8}"/>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12232A93-5F1E-42A8-9E78-8C4874E44305}"/>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FE525721-79A9-4113-8D46-7D24A47EF1A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4E4E4DC9-DC68-49B1-BAFC-E985E60C0EB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2C4E3032-5DBB-495B-B805-3D7F63901D67}"/>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C3AFE159-4DC7-40C9-88DF-DD61AF49EF0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2B60E187-75E1-446C-B660-21BD8881F2C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818E6233-0020-4665-A69E-7788C5E9E1A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126E2358-4E30-4E7D-A667-5E8CA12C530E}"/>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3503EE87-129D-48E1-A31D-1A5CDAA20494}"/>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D3363EE0-5D3D-493E-BE34-24C559F37BF9}"/>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6005F325-4420-49F9-926C-AD1FDD28064B}"/>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3A20A344-F53E-488F-B691-237FB8AFBD25}"/>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150357</xdr:rowOff>
    </xdr:from>
    <xdr:to>
      <xdr:col>55</xdr:col>
      <xdr:colOff>0</xdr:colOff>
      <xdr:row>37</xdr:row>
      <xdr:rowOff>16402</xdr:rowOff>
    </xdr:to>
    <xdr:cxnSp macro="">
      <xdr:nvCxnSpPr>
        <xdr:cNvPr id="285" name="直線コネクタ 284">
          <a:extLst>
            <a:ext uri="{FF2B5EF4-FFF2-40B4-BE49-F238E27FC236}">
              <a16:creationId xmlns:a16="http://schemas.microsoft.com/office/drawing/2014/main" id="{F12C842C-AA78-487A-9587-AD9398389F06}"/>
            </a:ext>
          </a:extLst>
        </xdr:cNvPr>
        <xdr:cNvCxnSpPr/>
      </xdr:nvCxnSpPr>
      <xdr:spPr>
        <a:xfrm flipV="1">
          <a:off x="9639300" y="6322557"/>
          <a:ext cx="838200" cy="3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B38F62F3-49CD-4AA8-8867-1B34BE60DCFB}"/>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7560B994-299C-4301-998B-213BF0B97EE3}"/>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72135</xdr:rowOff>
    </xdr:from>
    <xdr:to>
      <xdr:col>50</xdr:col>
      <xdr:colOff>114300</xdr:colOff>
      <xdr:row>37</xdr:row>
      <xdr:rowOff>16402</xdr:rowOff>
    </xdr:to>
    <xdr:cxnSp macro="">
      <xdr:nvCxnSpPr>
        <xdr:cNvPr id="288" name="直線コネクタ 287">
          <a:extLst>
            <a:ext uri="{FF2B5EF4-FFF2-40B4-BE49-F238E27FC236}">
              <a16:creationId xmlns:a16="http://schemas.microsoft.com/office/drawing/2014/main" id="{CB415AE0-E408-4EC2-8753-051EC41DB72D}"/>
            </a:ext>
          </a:extLst>
        </xdr:cNvPr>
        <xdr:cNvCxnSpPr/>
      </xdr:nvCxnSpPr>
      <xdr:spPr>
        <a:xfrm>
          <a:off x="8750300" y="5901435"/>
          <a:ext cx="889000" cy="4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A44BAD0C-34FD-40B3-B10E-DF98A47E9AA2}"/>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35D0D559-28F6-4EB1-9811-24B994663348}"/>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72135</xdr:rowOff>
    </xdr:from>
    <xdr:to>
      <xdr:col>45</xdr:col>
      <xdr:colOff>177800</xdr:colOff>
      <xdr:row>37</xdr:row>
      <xdr:rowOff>45681</xdr:rowOff>
    </xdr:to>
    <xdr:cxnSp macro="">
      <xdr:nvCxnSpPr>
        <xdr:cNvPr id="291" name="直線コネクタ 290">
          <a:extLst>
            <a:ext uri="{FF2B5EF4-FFF2-40B4-BE49-F238E27FC236}">
              <a16:creationId xmlns:a16="http://schemas.microsoft.com/office/drawing/2014/main" id="{DE0961FF-A56C-44EF-9F12-F3616C4C081A}"/>
            </a:ext>
          </a:extLst>
        </xdr:cNvPr>
        <xdr:cNvCxnSpPr/>
      </xdr:nvCxnSpPr>
      <xdr:spPr>
        <a:xfrm flipV="1">
          <a:off x="7861300" y="5901435"/>
          <a:ext cx="889000" cy="4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42913429-634B-49DE-94C9-870918410952}"/>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B9694FE2-063A-48B8-9F28-160C48260BA1}"/>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21720</xdr:rowOff>
    </xdr:from>
    <xdr:to>
      <xdr:col>41</xdr:col>
      <xdr:colOff>50800</xdr:colOff>
      <xdr:row>37</xdr:row>
      <xdr:rowOff>45681</xdr:rowOff>
    </xdr:to>
    <xdr:cxnSp macro="">
      <xdr:nvCxnSpPr>
        <xdr:cNvPr id="294" name="直線コネクタ 293">
          <a:extLst>
            <a:ext uri="{FF2B5EF4-FFF2-40B4-BE49-F238E27FC236}">
              <a16:creationId xmlns:a16="http://schemas.microsoft.com/office/drawing/2014/main" id="{7133040F-E56B-4CE2-B674-BAADE49458F5}"/>
            </a:ext>
          </a:extLst>
        </xdr:cNvPr>
        <xdr:cNvCxnSpPr/>
      </xdr:nvCxnSpPr>
      <xdr:spPr>
        <a:xfrm>
          <a:off x="6972300" y="6365370"/>
          <a:ext cx="8890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64624C2C-95DB-49D7-B749-DF68CAEC8848}"/>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B145386A-E458-41BF-B7F0-53A137D563D3}"/>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756EC5FE-6E87-4546-A758-E5C99A201D83}"/>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3B6D1523-E8BB-42FC-8922-88DCBEFDFB8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8809298A-2047-4538-A9EF-9E4AC9678F0E}"/>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6407C653-BCA8-47E3-937E-71EA22065C0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2DCD5E00-CEE7-4C53-BC52-69873D24745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46BC8185-9DB9-43CC-97D5-9A7DA54DBAC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F2EDEADB-7CA6-4672-93C1-8D45C689C8E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99557</xdr:rowOff>
    </xdr:from>
    <xdr:to>
      <xdr:col>55</xdr:col>
      <xdr:colOff>50800</xdr:colOff>
      <xdr:row>37</xdr:row>
      <xdr:rowOff>29707</xdr:rowOff>
    </xdr:to>
    <xdr:sp macro="" textlink="">
      <xdr:nvSpPr>
        <xdr:cNvPr id="304" name="楕円 303">
          <a:extLst>
            <a:ext uri="{FF2B5EF4-FFF2-40B4-BE49-F238E27FC236}">
              <a16:creationId xmlns:a16="http://schemas.microsoft.com/office/drawing/2014/main" id="{61627D54-4497-4070-BFC5-001834798270}"/>
            </a:ext>
          </a:extLst>
        </xdr:cNvPr>
        <xdr:cNvSpPr/>
      </xdr:nvSpPr>
      <xdr:spPr>
        <a:xfrm>
          <a:off x="10426700" y="62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14484</xdr:rowOff>
    </xdr:from>
    <xdr:ext cx="534377" cy="259045"/>
    <xdr:sp macro="" textlink="">
      <xdr:nvSpPr>
        <xdr:cNvPr id="305" name="補助費等該当値テキスト">
          <a:extLst>
            <a:ext uri="{FF2B5EF4-FFF2-40B4-BE49-F238E27FC236}">
              <a16:creationId xmlns:a16="http://schemas.microsoft.com/office/drawing/2014/main" id="{D60B6E1A-7684-4A0A-B96C-DA32C2E90B79}"/>
            </a:ext>
          </a:extLst>
        </xdr:cNvPr>
        <xdr:cNvSpPr txBox="1"/>
      </xdr:nvSpPr>
      <xdr:spPr>
        <a:xfrm>
          <a:off x="10528300" y="61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137052</xdr:rowOff>
    </xdr:from>
    <xdr:to>
      <xdr:col>50</xdr:col>
      <xdr:colOff>165100</xdr:colOff>
      <xdr:row>37</xdr:row>
      <xdr:rowOff>67202</xdr:rowOff>
    </xdr:to>
    <xdr:sp macro="" textlink="">
      <xdr:nvSpPr>
        <xdr:cNvPr id="306" name="楕円 305">
          <a:extLst>
            <a:ext uri="{FF2B5EF4-FFF2-40B4-BE49-F238E27FC236}">
              <a16:creationId xmlns:a16="http://schemas.microsoft.com/office/drawing/2014/main" id="{2C5CCB00-923F-45CD-9652-9C7C2CFA7F22}"/>
            </a:ext>
          </a:extLst>
        </xdr:cNvPr>
        <xdr:cNvSpPr/>
      </xdr:nvSpPr>
      <xdr:spPr>
        <a:xfrm>
          <a:off x="9588500" y="63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58329</xdr:rowOff>
    </xdr:from>
    <xdr:ext cx="534377" cy="259045"/>
    <xdr:sp macro="" textlink="">
      <xdr:nvSpPr>
        <xdr:cNvPr id="307" name="テキスト ボックス 306">
          <a:extLst>
            <a:ext uri="{FF2B5EF4-FFF2-40B4-BE49-F238E27FC236}">
              <a16:creationId xmlns:a16="http://schemas.microsoft.com/office/drawing/2014/main" id="{88008646-CBFE-4637-8D7E-DD30E6D1A94F}"/>
            </a:ext>
          </a:extLst>
        </xdr:cNvPr>
        <xdr:cNvSpPr txBox="1"/>
      </xdr:nvSpPr>
      <xdr:spPr>
        <a:xfrm>
          <a:off x="9372111" y="64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21335</xdr:rowOff>
    </xdr:from>
    <xdr:to>
      <xdr:col>46</xdr:col>
      <xdr:colOff>38100</xdr:colOff>
      <xdr:row>34</xdr:row>
      <xdr:rowOff>122935</xdr:rowOff>
    </xdr:to>
    <xdr:sp macro="" textlink="">
      <xdr:nvSpPr>
        <xdr:cNvPr id="308" name="楕円 307">
          <a:extLst>
            <a:ext uri="{FF2B5EF4-FFF2-40B4-BE49-F238E27FC236}">
              <a16:creationId xmlns:a16="http://schemas.microsoft.com/office/drawing/2014/main" id="{92761157-E264-45A9-AC97-3EA060361A71}"/>
            </a:ext>
          </a:extLst>
        </xdr:cNvPr>
        <xdr:cNvSpPr/>
      </xdr:nvSpPr>
      <xdr:spPr>
        <a:xfrm>
          <a:off x="8699500" y="58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114062</xdr:rowOff>
    </xdr:from>
    <xdr:ext cx="599010" cy="259045"/>
    <xdr:sp macro="" textlink="">
      <xdr:nvSpPr>
        <xdr:cNvPr id="309" name="テキスト ボックス 308">
          <a:extLst>
            <a:ext uri="{FF2B5EF4-FFF2-40B4-BE49-F238E27FC236}">
              <a16:creationId xmlns:a16="http://schemas.microsoft.com/office/drawing/2014/main" id="{3999CCB1-4AEE-45FF-99ED-CB1498D72FDC}"/>
            </a:ext>
          </a:extLst>
        </xdr:cNvPr>
        <xdr:cNvSpPr txBox="1"/>
      </xdr:nvSpPr>
      <xdr:spPr>
        <a:xfrm>
          <a:off x="8450795" y="59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166331</xdr:rowOff>
    </xdr:from>
    <xdr:to>
      <xdr:col>41</xdr:col>
      <xdr:colOff>101600</xdr:colOff>
      <xdr:row>37</xdr:row>
      <xdr:rowOff>96481</xdr:rowOff>
    </xdr:to>
    <xdr:sp macro="" textlink="">
      <xdr:nvSpPr>
        <xdr:cNvPr id="310" name="楕円 309">
          <a:extLst>
            <a:ext uri="{FF2B5EF4-FFF2-40B4-BE49-F238E27FC236}">
              <a16:creationId xmlns:a16="http://schemas.microsoft.com/office/drawing/2014/main" id="{7DBB8017-07E6-4BD6-BCFD-F35F85DAF795}"/>
            </a:ext>
          </a:extLst>
        </xdr:cNvPr>
        <xdr:cNvSpPr/>
      </xdr:nvSpPr>
      <xdr:spPr>
        <a:xfrm>
          <a:off x="7810500" y="63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87608</xdr:rowOff>
    </xdr:from>
    <xdr:ext cx="534377" cy="259045"/>
    <xdr:sp macro="" textlink="">
      <xdr:nvSpPr>
        <xdr:cNvPr id="311" name="テキスト ボックス 310">
          <a:extLst>
            <a:ext uri="{FF2B5EF4-FFF2-40B4-BE49-F238E27FC236}">
              <a16:creationId xmlns:a16="http://schemas.microsoft.com/office/drawing/2014/main" id="{867EB141-F847-4B2B-A751-923D010EB40C}"/>
            </a:ext>
          </a:extLst>
        </xdr:cNvPr>
        <xdr:cNvSpPr txBox="1"/>
      </xdr:nvSpPr>
      <xdr:spPr>
        <a:xfrm>
          <a:off x="7594111" y="64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142370</xdr:rowOff>
    </xdr:from>
    <xdr:to>
      <xdr:col>36</xdr:col>
      <xdr:colOff>165100</xdr:colOff>
      <xdr:row>37</xdr:row>
      <xdr:rowOff>72520</xdr:rowOff>
    </xdr:to>
    <xdr:sp macro="" textlink="">
      <xdr:nvSpPr>
        <xdr:cNvPr id="312" name="楕円 311">
          <a:extLst>
            <a:ext uri="{FF2B5EF4-FFF2-40B4-BE49-F238E27FC236}">
              <a16:creationId xmlns:a16="http://schemas.microsoft.com/office/drawing/2014/main" id="{231133ED-307B-4F4F-BBEC-3E7C5AFFB67E}"/>
            </a:ext>
          </a:extLst>
        </xdr:cNvPr>
        <xdr:cNvSpPr/>
      </xdr:nvSpPr>
      <xdr:spPr>
        <a:xfrm>
          <a:off x="6921500" y="63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63647</xdr:rowOff>
    </xdr:from>
    <xdr:ext cx="534377" cy="259045"/>
    <xdr:sp macro="" textlink="">
      <xdr:nvSpPr>
        <xdr:cNvPr id="313" name="テキスト ボックス 312">
          <a:extLst>
            <a:ext uri="{FF2B5EF4-FFF2-40B4-BE49-F238E27FC236}">
              <a16:creationId xmlns:a16="http://schemas.microsoft.com/office/drawing/2014/main" id="{6FFA8D69-561B-43AA-AB4C-C648F964B518}"/>
            </a:ext>
          </a:extLst>
        </xdr:cNvPr>
        <xdr:cNvSpPr txBox="1"/>
      </xdr:nvSpPr>
      <xdr:spPr>
        <a:xfrm>
          <a:off x="6705111" y="64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D2A79905-2577-4690-853C-788E5B13116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6FE826EF-106C-441F-8A0E-7796B82EBDF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500617B8-B682-43B3-A92D-528E4812243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B6306710-FCE9-4E1A-8D51-99BC5F9B15C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6E56F530-2DB2-4FCF-9F23-A832AE93EF5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F17B743A-D743-4E4F-B173-CF19BDFA670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3A27C4EE-8F8C-4F6B-BC2A-92E5DCD5C22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C1B4E3BA-7AD9-41D0-B47C-1B0ABA82038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8BBD6C18-9C75-4072-840C-83ABAB1C201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C80DF796-912F-4310-AD2C-C6F435F2EAE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1E3A304B-3D79-4B38-BB97-0013BCFF34AD}"/>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3ADC4D9D-2F79-43F6-BBF7-477C489B7FBF}"/>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94B98CC3-C2BE-44BC-87C7-D271EE44D4DF}"/>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877FE4F2-1333-402D-8038-F03AB2D7962E}"/>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A6C6823-B7EE-458F-953B-566A12966F09}"/>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14324690-970C-4573-AF16-009C453FD7E1}"/>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300BB3E3-D760-4E74-B636-23362D4296CF}"/>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6F54D5DC-F21F-490D-8359-C0BD61C3636D}"/>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6588636C-0C89-4268-85A4-53C5B87B79F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3EBF64E6-7598-4C97-9543-D23B8402861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FCDFF47E-F1E8-4B0A-ADF4-F5E6056C786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5C9A6F95-4918-4FB6-9A02-95FA9FEF4B53}"/>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2056B780-9BEE-4EE3-9419-B598D9A8209E}"/>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F249F83-AC99-4D1E-82EA-A679F544D61C}"/>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64F3FA74-EC22-4674-A943-CA8104BC1AF1}"/>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6C4615C5-7219-4043-A48D-A0B15238BB81}"/>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113347</xdr:rowOff>
    </xdr:from>
    <xdr:to>
      <xdr:col>55</xdr:col>
      <xdr:colOff>0</xdr:colOff>
      <xdr:row>57</xdr:row>
      <xdr:rowOff>84196</xdr:rowOff>
    </xdr:to>
    <xdr:cxnSp macro="">
      <xdr:nvCxnSpPr>
        <xdr:cNvPr id="340" name="直線コネクタ 339">
          <a:extLst>
            <a:ext uri="{FF2B5EF4-FFF2-40B4-BE49-F238E27FC236}">
              <a16:creationId xmlns:a16="http://schemas.microsoft.com/office/drawing/2014/main" id="{4605AEA2-A645-4A13-A5C1-8FAD440D5987}"/>
            </a:ext>
          </a:extLst>
        </xdr:cNvPr>
        <xdr:cNvCxnSpPr/>
      </xdr:nvCxnSpPr>
      <xdr:spPr>
        <a:xfrm>
          <a:off x="9639300" y="9543097"/>
          <a:ext cx="838200" cy="3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448F7879-BEFB-42ED-9930-F83CE039DC04}"/>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D368F5D6-4A35-4654-820F-44290188218A}"/>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113347</xdr:rowOff>
    </xdr:from>
    <xdr:to>
      <xdr:col>50</xdr:col>
      <xdr:colOff>114300</xdr:colOff>
      <xdr:row>58</xdr:row>
      <xdr:rowOff>7107</xdr:rowOff>
    </xdr:to>
    <xdr:cxnSp macro="">
      <xdr:nvCxnSpPr>
        <xdr:cNvPr id="343" name="直線コネクタ 342">
          <a:extLst>
            <a:ext uri="{FF2B5EF4-FFF2-40B4-BE49-F238E27FC236}">
              <a16:creationId xmlns:a16="http://schemas.microsoft.com/office/drawing/2014/main" id="{358EB0D7-E7F0-4C3B-9326-935BDAB25535}"/>
            </a:ext>
          </a:extLst>
        </xdr:cNvPr>
        <xdr:cNvCxnSpPr/>
      </xdr:nvCxnSpPr>
      <xdr:spPr>
        <a:xfrm flipV="1">
          <a:off x="8750300" y="9543097"/>
          <a:ext cx="889000" cy="40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96E5DACC-EE3F-4CD3-B6FD-4ECB96B07D4E}"/>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B7474F0A-1C34-4481-954A-DD1DF53FD5AD}"/>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7107</xdr:rowOff>
    </xdr:from>
    <xdr:to>
      <xdr:col>45</xdr:col>
      <xdr:colOff>177800</xdr:colOff>
      <xdr:row>58</xdr:row>
      <xdr:rowOff>70603</xdr:rowOff>
    </xdr:to>
    <xdr:cxnSp macro="">
      <xdr:nvCxnSpPr>
        <xdr:cNvPr id="346" name="直線コネクタ 345">
          <a:extLst>
            <a:ext uri="{FF2B5EF4-FFF2-40B4-BE49-F238E27FC236}">
              <a16:creationId xmlns:a16="http://schemas.microsoft.com/office/drawing/2014/main" id="{37454879-E57E-4084-8F9F-C6704C89B8ED}"/>
            </a:ext>
          </a:extLst>
        </xdr:cNvPr>
        <xdr:cNvCxnSpPr/>
      </xdr:nvCxnSpPr>
      <xdr:spPr>
        <a:xfrm flipV="1">
          <a:off x="7861300" y="9951207"/>
          <a:ext cx="889000" cy="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78B64AF2-C86F-42E3-990E-69EB76B79615}"/>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B664E189-E72A-46AE-A0F8-06849CC7AB94}"/>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59845</xdr:rowOff>
    </xdr:from>
    <xdr:to>
      <xdr:col>41</xdr:col>
      <xdr:colOff>50800</xdr:colOff>
      <xdr:row>58</xdr:row>
      <xdr:rowOff>70603</xdr:rowOff>
    </xdr:to>
    <xdr:cxnSp macro="">
      <xdr:nvCxnSpPr>
        <xdr:cNvPr id="349" name="直線コネクタ 348">
          <a:extLst>
            <a:ext uri="{FF2B5EF4-FFF2-40B4-BE49-F238E27FC236}">
              <a16:creationId xmlns:a16="http://schemas.microsoft.com/office/drawing/2014/main" id="{C12E6E66-D360-4D95-AA75-4EADFAB3BB6F}"/>
            </a:ext>
          </a:extLst>
        </xdr:cNvPr>
        <xdr:cNvCxnSpPr/>
      </xdr:nvCxnSpPr>
      <xdr:spPr>
        <a:xfrm>
          <a:off x="6972300" y="10003945"/>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2E2743EF-E815-4F12-8650-2BDAC49532A2}"/>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36E2CE25-D586-46C4-8488-F35C9CEE3E56}"/>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D247D055-01D5-446F-B76E-4DAFF27EF98F}"/>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BBBDC592-BC56-4023-9974-8816FEAB7C4D}"/>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2C8F145B-934C-4249-9988-E316B8A6317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C425115A-1BE0-4F77-A2F9-156EEB6D6AF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E83C2409-3B4E-4319-B913-D1B25772BFC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C6DB099E-0189-48C5-8286-F980461BE27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8AFF6666-4A1F-42F4-A2AE-053E6CD7D5B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33396</xdr:rowOff>
    </xdr:from>
    <xdr:to>
      <xdr:col>55</xdr:col>
      <xdr:colOff>50800</xdr:colOff>
      <xdr:row>57</xdr:row>
      <xdr:rowOff>134996</xdr:rowOff>
    </xdr:to>
    <xdr:sp macro="" textlink="">
      <xdr:nvSpPr>
        <xdr:cNvPr id="359" name="楕円 358">
          <a:extLst>
            <a:ext uri="{FF2B5EF4-FFF2-40B4-BE49-F238E27FC236}">
              <a16:creationId xmlns:a16="http://schemas.microsoft.com/office/drawing/2014/main" id="{2FAC3172-C705-4E3B-BE29-54F504A450FF}"/>
            </a:ext>
          </a:extLst>
        </xdr:cNvPr>
        <xdr:cNvSpPr/>
      </xdr:nvSpPr>
      <xdr:spPr>
        <a:xfrm>
          <a:off x="10426700" y="98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11823</xdr:rowOff>
    </xdr:from>
    <xdr:ext cx="534377" cy="259045"/>
    <xdr:sp macro="" textlink="">
      <xdr:nvSpPr>
        <xdr:cNvPr id="360" name="普通建設事業費該当値テキスト">
          <a:extLst>
            <a:ext uri="{FF2B5EF4-FFF2-40B4-BE49-F238E27FC236}">
              <a16:creationId xmlns:a16="http://schemas.microsoft.com/office/drawing/2014/main" id="{42E9B52B-3703-4AEC-BB40-649C097B1103}"/>
            </a:ext>
          </a:extLst>
        </xdr:cNvPr>
        <xdr:cNvSpPr txBox="1"/>
      </xdr:nvSpPr>
      <xdr:spPr>
        <a:xfrm>
          <a:off x="10528300" y="97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62547</xdr:rowOff>
    </xdr:from>
    <xdr:to>
      <xdr:col>50</xdr:col>
      <xdr:colOff>165100</xdr:colOff>
      <xdr:row>55</xdr:row>
      <xdr:rowOff>164147</xdr:rowOff>
    </xdr:to>
    <xdr:sp macro="" textlink="">
      <xdr:nvSpPr>
        <xdr:cNvPr id="361" name="楕円 360">
          <a:extLst>
            <a:ext uri="{FF2B5EF4-FFF2-40B4-BE49-F238E27FC236}">
              <a16:creationId xmlns:a16="http://schemas.microsoft.com/office/drawing/2014/main" id="{ED70FC5D-62F1-4571-9564-933771937C18}"/>
            </a:ext>
          </a:extLst>
        </xdr:cNvPr>
        <xdr:cNvSpPr/>
      </xdr:nvSpPr>
      <xdr:spPr>
        <a:xfrm>
          <a:off x="9588500" y="94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9224</xdr:rowOff>
    </xdr:from>
    <xdr:ext cx="599010" cy="259045"/>
    <xdr:sp macro="" textlink="">
      <xdr:nvSpPr>
        <xdr:cNvPr id="362" name="テキスト ボックス 361">
          <a:extLst>
            <a:ext uri="{FF2B5EF4-FFF2-40B4-BE49-F238E27FC236}">
              <a16:creationId xmlns:a16="http://schemas.microsoft.com/office/drawing/2014/main" id="{75AADAEE-51ED-41D9-AE62-10431ACD6EA2}"/>
            </a:ext>
          </a:extLst>
        </xdr:cNvPr>
        <xdr:cNvSpPr txBox="1"/>
      </xdr:nvSpPr>
      <xdr:spPr>
        <a:xfrm>
          <a:off x="9339795" y="926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127757</xdr:rowOff>
    </xdr:from>
    <xdr:to>
      <xdr:col>46</xdr:col>
      <xdr:colOff>38100</xdr:colOff>
      <xdr:row>58</xdr:row>
      <xdr:rowOff>57907</xdr:rowOff>
    </xdr:to>
    <xdr:sp macro="" textlink="">
      <xdr:nvSpPr>
        <xdr:cNvPr id="363" name="楕円 362">
          <a:extLst>
            <a:ext uri="{FF2B5EF4-FFF2-40B4-BE49-F238E27FC236}">
              <a16:creationId xmlns:a16="http://schemas.microsoft.com/office/drawing/2014/main" id="{F2286366-DDC0-475E-8B9A-490BF19B84A6}"/>
            </a:ext>
          </a:extLst>
        </xdr:cNvPr>
        <xdr:cNvSpPr/>
      </xdr:nvSpPr>
      <xdr:spPr>
        <a:xfrm>
          <a:off x="8699500" y="99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49034</xdr:rowOff>
    </xdr:from>
    <xdr:ext cx="534377" cy="259045"/>
    <xdr:sp macro="" textlink="">
      <xdr:nvSpPr>
        <xdr:cNvPr id="364" name="テキスト ボックス 363">
          <a:extLst>
            <a:ext uri="{FF2B5EF4-FFF2-40B4-BE49-F238E27FC236}">
              <a16:creationId xmlns:a16="http://schemas.microsoft.com/office/drawing/2014/main" id="{83AA0AF7-9947-4907-AABC-D8515972F838}"/>
            </a:ext>
          </a:extLst>
        </xdr:cNvPr>
        <xdr:cNvSpPr txBox="1"/>
      </xdr:nvSpPr>
      <xdr:spPr>
        <a:xfrm>
          <a:off x="8483111" y="99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19803</xdr:rowOff>
    </xdr:from>
    <xdr:to>
      <xdr:col>41</xdr:col>
      <xdr:colOff>101600</xdr:colOff>
      <xdr:row>58</xdr:row>
      <xdr:rowOff>121403</xdr:rowOff>
    </xdr:to>
    <xdr:sp macro="" textlink="">
      <xdr:nvSpPr>
        <xdr:cNvPr id="365" name="楕円 364">
          <a:extLst>
            <a:ext uri="{FF2B5EF4-FFF2-40B4-BE49-F238E27FC236}">
              <a16:creationId xmlns:a16="http://schemas.microsoft.com/office/drawing/2014/main" id="{3A962709-1CE3-447F-88C4-C0FA3852D4C4}"/>
            </a:ext>
          </a:extLst>
        </xdr:cNvPr>
        <xdr:cNvSpPr/>
      </xdr:nvSpPr>
      <xdr:spPr>
        <a:xfrm>
          <a:off x="7810500" y="99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112530</xdr:rowOff>
    </xdr:from>
    <xdr:ext cx="534377" cy="259045"/>
    <xdr:sp macro="" textlink="">
      <xdr:nvSpPr>
        <xdr:cNvPr id="366" name="テキスト ボックス 365">
          <a:extLst>
            <a:ext uri="{FF2B5EF4-FFF2-40B4-BE49-F238E27FC236}">
              <a16:creationId xmlns:a16="http://schemas.microsoft.com/office/drawing/2014/main" id="{066D7DC7-A318-4EA5-8B13-62303BC8F1E0}"/>
            </a:ext>
          </a:extLst>
        </xdr:cNvPr>
        <xdr:cNvSpPr txBox="1"/>
      </xdr:nvSpPr>
      <xdr:spPr>
        <a:xfrm>
          <a:off x="7594111" y="1005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9045</xdr:rowOff>
    </xdr:from>
    <xdr:to>
      <xdr:col>36</xdr:col>
      <xdr:colOff>165100</xdr:colOff>
      <xdr:row>58</xdr:row>
      <xdr:rowOff>110645</xdr:rowOff>
    </xdr:to>
    <xdr:sp macro="" textlink="">
      <xdr:nvSpPr>
        <xdr:cNvPr id="367" name="楕円 366">
          <a:extLst>
            <a:ext uri="{FF2B5EF4-FFF2-40B4-BE49-F238E27FC236}">
              <a16:creationId xmlns:a16="http://schemas.microsoft.com/office/drawing/2014/main" id="{CE4D29F3-FB42-42CD-A42C-B98A1B26B896}"/>
            </a:ext>
          </a:extLst>
        </xdr:cNvPr>
        <xdr:cNvSpPr/>
      </xdr:nvSpPr>
      <xdr:spPr>
        <a:xfrm>
          <a:off x="6921500" y="99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101772</xdr:rowOff>
    </xdr:from>
    <xdr:ext cx="534377" cy="259045"/>
    <xdr:sp macro="" textlink="">
      <xdr:nvSpPr>
        <xdr:cNvPr id="368" name="テキスト ボックス 367">
          <a:extLst>
            <a:ext uri="{FF2B5EF4-FFF2-40B4-BE49-F238E27FC236}">
              <a16:creationId xmlns:a16="http://schemas.microsoft.com/office/drawing/2014/main" id="{5E6F6798-D061-44ED-BA42-D048D03BABAC}"/>
            </a:ext>
          </a:extLst>
        </xdr:cNvPr>
        <xdr:cNvSpPr txBox="1"/>
      </xdr:nvSpPr>
      <xdr:spPr>
        <a:xfrm>
          <a:off x="6705111" y="100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35748D9C-BD87-4BB7-9A6B-1BF7107630E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A18D738E-AC49-4DDA-BBD3-3839636A75A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CA917D16-E922-4258-A0A9-9FABAE5CCB0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7FDEC5B5-4180-4EF5-A446-31B0EA91F63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CEEDCE-1A4B-4148-B11D-FCACA00E098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4EB960EA-A672-418F-8424-0C5205D1373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EEDC86DA-F87E-479E-9D65-76C2B7BA810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D8C7EDE8-01C0-40AD-8D7D-E29ED2B9A5D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2BC08912-5010-400C-971A-DF9697BEE24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F1B868E1-37BF-4E08-900E-45B6BC6E88F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2C695883-E96C-4A4D-81F7-B35DA005F9A9}"/>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116578BA-B00B-4A34-AE52-E9B9AD2F4D1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86732337-8D6F-43CD-A004-A08388B39744}"/>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2C5388C5-E70B-47A3-9E86-089DFEC7558B}"/>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4F749AA3-64F4-44FA-B60F-2F9F4E12366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29DA3D98-92FB-4D01-9160-2935D75BE9A6}"/>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B3ABD1F4-F527-419F-B740-C0A62BEFF86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D6436BE-A756-430D-8BDA-DB474D4DFC79}"/>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4377917E-D834-41CE-8534-A7E59BC72C5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9D92900E-B32B-4E07-AB1E-EA34DB274FE8}"/>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8787508B-2410-4DCC-9A6D-BA9892FD56B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BC70248B-7200-4C68-B81C-939FDC84020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CD4BE413-A4B0-4E6C-B154-EB8BAA113F6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F80382F2-57A4-4AE5-97A9-2BD6601630EB}"/>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AFE25832-E63D-443B-AAA1-5FF715AA5D72}"/>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34905DE1-88F9-45B1-B33E-0EBC6A78BE3D}"/>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79E0A9DC-F4A7-4CBA-B9EC-B7223E6AF81F}"/>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EDFE4C96-0021-4412-B1CA-100D3B88028C}"/>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xdr:rowOff>
    </xdr:from>
    <xdr:to>
      <xdr:col>55</xdr:col>
      <xdr:colOff>0</xdr:colOff>
      <xdr:row>79</xdr:row>
      <xdr:rowOff>27556</xdr:rowOff>
    </xdr:to>
    <xdr:cxnSp macro="">
      <xdr:nvCxnSpPr>
        <xdr:cNvPr id="397" name="直線コネクタ 396">
          <a:extLst>
            <a:ext uri="{FF2B5EF4-FFF2-40B4-BE49-F238E27FC236}">
              <a16:creationId xmlns:a16="http://schemas.microsoft.com/office/drawing/2014/main" id="{F1733D34-F5AD-4B66-9426-CD3DED784857}"/>
            </a:ext>
          </a:extLst>
        </xdr:cNvPr>
        <xdr:cNvCxnSpPr/>
      </xdr:nvCxnSpPr>
      <xdr:spPr>
        <a:xfrm>
          <a:off x="9639300" y="13544583"/>
          <a:ext cx="8382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9A902B3-46AF-4430-9D30-27E897DF2E79}"/>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90418301-9AE6-4CE5-B948-20F5E30E2769}"/>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xdr:rowOff>
    </xdr:from>
    <xdr:to>
      <xdr:col>50</xdr:col>
      <xdr:colOff>114300</xdr:colOff>
      <xdr:row>79</xdr:row>
      <xdr:rowOff>21179</xdr:rowOff>
    </xdr:to>
    <xdr:cxnSp macro="">
      <xdr:nvCxnSpPr>
        <xdr:cNvPr id="400" name="直線コネクタ 399">
          <a:extLst>
            <a:ext uri="{FF2B5EF4-FFF2-40B4-BE49-F238E27FC236}">
              <a16:creationId xmlns:a16="http://schemas.microsoft.com/office/drawing/2014/main" id="{877395F3-248C-4D11-B94E-B42E4B7CE1C6}"/>
            </a:ext>
          </a:extLst>
        </xdr:cNvPr>
        <xdr:cNvCxnSpPr/>
      </xdr:nvCxnSpPr>
      <xdr:spPr>
        <a:xfrm flipV="1">
          <a:off x="8750300" y="1354458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87B2840F-97BA-46CA-88D4-634C92F7A151}"/>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D7A6DE8C-1618-472D-ADFA-1264F62218F1}"/>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21179</xdr:rowOff>
    </xdr:from>
    <xdr:to>
      <xdr:col>45</xdr:col>
      <xdr:colOff>177800</xdr:colOff>
      <xdr:row>79</xdr:row>
      <xdr:rowOff>27617</xdr:rowOff>
    </xdr:to>
    <xdr:cxnSp macro="">
      <xdr:nvCxnSpPr>
        <xdr:cNvPr id="403" name="直線コネクタ 402">
          <a:extLst>
            <a:ext uri="{FF2B5EF4-FFF2-40B4-BE49-F238E27FC236}">
              <a16:creationId xmlns:a16="http://schemas.microsoft.com/office/drawing/2014/main" id="{9B17AE1E-E9F2-4F99-94E4-7101047360C9}"/>
            </a:ext>
          </a:extLst>
        </xdr:cNvPr>
        <xdr:cNvCxnSpPr/>
      </xdr:nvCxnSpPr>
      <xdr:spPr>
        <a:xfrm flipV="1">
          <a:off x="7861300" y="13565729"/>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6A98C41E-F164-4717-BF12-CD2B5E8013B4}"/>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4BBFF27B-60B3-4721-AD82-417F1E8E524F}"/>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169585</xdr:rowOff>
    </xdr:from>
    <xdr:to>
      <xdr:col>41</xdr:col>
      <xdr:colOff>50800</xdr:colOff>
      <xdr:row>79</xdr:row>
      <xdr:rowOff>27617</xdr:rowOff>
    </xdr:to>
    <xdr:cxnSp macro="">
      <xdr:nvCxnSpPr>
        <xdr:cNvPr id="406" name="直線コネクタ 405">
          <a:extLst>
            <a:ext uri="{FF2B5EF4-FFF2-40B4-BE49-F238E27FC236}">
              <a16:creationId xmlns:a16="http://schemas.microsoft.com/office/drawing/2014/main" id="{77F0D272-F6FA-4FFA-9BE7-CD07137ACDA4}"/>
            </a:ext>
          </a:extLst>
        </xdr:cNvPr>
        <xdr:cNvCxnSpPr/>
      </xdr:nvCxnSpPr>
      <xdr:spPr>
        <a:xfrm>
          <a:off x="6972300" y="13542685"/>
          <a:ext cx="889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EC4512D4-AAF4-42BD-B573-FF8D8C9D429F}"/>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3A088201-02ED-4394-AF61-74142978B687}"/>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88D509EF-8A3B-4613-A718-9AB8E2207041}"/>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591BA6B7-5726-41D2-990A-874919FAEF6D}"/>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3FEF6232-2369-478F-8161-EA003F24EFB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54AA5309-30C1-4694-8EA7-0274DA08108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FBE7FC78-9E7E-46C5-AF75-FA78E1442D3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6C2F65C8-FB6C-4DA1-BC2D-A37687FB5C6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6CFED0EB-99F4-4989-9573-07A462B5D08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148206</xdr:rowOff>
    </xdr:from>
    <xdr:to>
      <xdr:col>55</xdr:col>
      <xdr:colOff>50800</xdr:colOff>
      <xdr:row>79</xdr:row>
      <xdr:rowOff>78356</xdr:rowOff>
    </xdr:to>
    <xdr:sp macro="" textlink="">
      <xdr:nvSpPr>
        <xdr:cNvPr id="416" name="楕円 415">
          <a:extLst>
            <a:ext uri="{FF2B5EF4-FFF2-40B4-BE49-F238E27FC236}">
              <a16:creationId xmlns:a16="http://schemas.microsoft.com/office/drawing/2014/main" id="{F7909C6B-80E0-4F9D-AE5D-74B02F7548F8}"/>
            </a:ext>
          </a:extLst>
        </xdr:cNvPr>
        <xdr:cNvSpPr/>
      </xdr:nvSpPr>
      <xdr:spPr>
        <a:xfrm>
          <a:off x="10426700" y="1352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63133</xdr:rowOff>
    </xdr:from>
    <xdr:ext cx="469744" cy="259045"/>
    <xdr:sp macro="" textlink="">
      <xdr:nvSpPr>
        <xdr:cNvPr id="417" name="普通建設事業費 （ うち新規整備　）該当値テキスト">
          <a:extLst>
            <a:ext uri="{FF2B5EF4-FFF2-40B4-BE49-F238E27FC236}">
              <a16:creationId xmlns:a16="http://schemas.microsoft.com/office/drawing/2014/main" id="{EDAA8D39-EC31-447D-87D3-CB2BD6F3530D}"/>
            </a:ext>
          </a:extLst>
        </xdr:cNvPr>
        <xdr:cNvSpPr txBox="1"/>
      </xdr:nvSpPr>
      <xdr:spPr>
        <a:xfrm>
          <a:off x="10528300" y="1343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120683</xdr:rowOff>
    </xdr:from>
    <xdr:to>
      <xdr:col>50</xdr:col>
      <xdr:colOff>165100</xdr:colOff>
      <xdr:row>79</xdr:row>
      <xdr:rowOff>50833</xdr:rowOff>
    </xdr:to>
    <xdr:sp macro="" textlink="">
      <xdr:nvSpPr>
        <xdr:cNvPr id="418" name="楕円 417">
          <a:extLst>
            <a:ext uri="{FF2B5EF4-FFF2-40B4-BE49-F238E27FC236}">
              <a16:creationId xmlns:a16="http://schemas.microsoft.com/office/drawing/2014/main" id="{2CADC015-2B95-4097-9AEB-F462A985C5F3}"/>
            </a:ext>
          </a:extLst>
        </xdr:cNvPr>
        <xdr:cNvSpPr/>
      </xdr:nvSpPr>
      <xdr:spPr>
        <a:xfrm>
          <a:off x="9588500" y="134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41960</xdr:rowOff>
    </xdr:from>
    <xdr:ext cx="469744" cy="259045"/>
    <xdr:sp macro="" textlink="">
      <xdr:nvSpPr>
        <xdr:cNvPr id="419" name="テキスト ボックス 418">
          <a:extLst>
            <a:ext uri="{FF2B5EF4-FFF2-40B4-BE49-F238E27FC236}">
              <a16:creationId xmlns:a16="http://schemas.microsoft.com/office/drawing/2014/main" id="{7DDA6D43-74B9-4A81-9AA9-48315F13BC3F}"/>
            </a:ext>
          </a:extLst>
        </xdr:cNvPr>
        <xdr:cNvSpPr txBox="1"/>
      </xdr:nvSpPr>
      <xdr:spPr>
        <a:xfrm>
          <a:off x="9404428" y="135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141829</xdr:rowOff>
    </xdr:from>
    <xdr:to>
      <xdr:col>46</xdr:col>
      <xdr:colOff>38100</xdr:colOff>
      <xdr:row>79</xdr:row>
      <xdr:rowOff>71979</xdr:rowOff>
    </xdr:to>
    <xdr:sp macro="" textlink="">
      <xdr:nvSpPr>
        <xdr:cNvPr id="420" name="楕円 419">
          <a:extLst>
            <a:ext uri="{FF2B5EF4-FFF2-40B4-BE49-F238E27FC236}">
              <a16:creationId xmlns:a16="http://schemas.microsoft.com/office/drawing/2014/main" id="{E615C300-B187-4BB7-81EA-89676641F3A6}"/>
            </a:ext>
          </a:extLst>
        </xdr:cNvPr>
        <xdr:cNvSpPr/>
      </xdr:nvSpPr>
      <xdr:spPr>
        <a:xfrm>
          <a:off x="8699500" y="135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63106</xdr:rowOff>
    </xdr:from>
    <xdr:ext cx="469744" cy="259045"/>
    <xdr:sp macro="" textlink="">
      <xdr:nvSpPr>
        <xdr:cNvPr id="421" name="テキスト ボックス 420">
          <a:extLst>
            <a:ext uri="{FF2B5EF4-FFF2-40B4-BE49-F238E27FC236}">
              <a16:creationId xmlns:a16="http://schemas.microsoft.com/office/drawing/2014/main" id="{29D7BD5E-9BC4-44FC-B9AE-1DE37469297D}"/>
            </a:ext>
          </a:extLst>
        </xdr:cNvPr>
        <xdr:cNvSpPr txBox="1"/>
      </xdr:nvSpPr>
      <xdr:spPr>
        <a:xfrm>
          <a:off x="8515428" y="1360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148267</xdr:rowOff>
    </xdr:from>
    <xdr:to>
      <xdr:col>41</xdr:col>
      <xdr:colOff>101600</xdr:colOff>
      <xdr:row>79</xdr:row>
      <xdr:rowOff>78417</xdr:rowOff>
    </xdr:to>
    <xdr:sp macro="" textlink="">
      <xdr:nvSpPr>
        <xdr:cNvPr id="422" name="楕円 421">
          <a:extLst>
            <a:ext uri="{FF2B5EF4-FFF2-40B4-BE49-F238E27FC236}">
              <a16:creationId xmlns:a16="http://schemas.microsoft.com/office/drawing/2014/main" id="{C15172E9-FF41-4D30-A6BC-69926E40CC84}"/>
            </a:ext>
          </a:extLst>
        </xdr:cNvPr>
        <xdr:cNvSpPr/>
      </xdr:nvSpPr>
      <xdr:spPr>
        <a:xfrm>
          <a:off x="7810500" y="135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69544</xdr:rowOff>
    </xdr:from>
    <xdr:ext cx="469744" cy="259045"/>
    <xdr:sp macro="" textlink="">
      <xdr:nvSpPr>
        <xdr:cNvPr id="423" name="テキスト ボックス 422">
          <a:extLst>
            <a:ext uri="{FF2B5EF4-FFF2-40B4-BE49-F238E27FC236}">
              <a16:creationId xmlns:a16="http://schemas.microsoft.com/office/drawing/2014/main" id="{0A062C34-3228-4830-8088-D555975BADE7}"/>
            </a:ext>
          </a:extLst>
        </xdr:cNvPr>
        <xdr:cNvSpPr txBox="1"/>
      </xdr:nvSpPr>
      <xdr:spPr>
        <a:xfrm>
          <a:off x="7626428" y="1361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118785</xdr:rowOff>
    </xdr:from>
    <xdr:to>
      <xdr:col>36</xdr:col>
      <xdr:colOff>165100</xdr:colOff>
      <xdr:row>79</xdr:row>
      <xdr:rowOff>48935</xdr:rowOff>
    </xdr:to>
    <xdr:sp macro="" textlink="">
      <xdr:nvSpPr>
        <xdr:cNvPr id="424" name="楕円 423">
          <a:extLst>
            <a:ext uri="{FF2B5EF4-FFF2-40B4-BE49-F238E27FC236}">
              <a16:creationId xmlns:a16="http://schemas.microsoft.com/office/drawing/2014/main" id="{D8977758-F459-4B86-9F0F-CEFC62B138A4}"/>
            </a:ext>
          </a:extLst>
        </xdr:cNvPr>
        <xdr:cNvSpPr/>
      </xdr:nvSpPr>
      <xdr:spPr>
        <a:xfrm>
          <a:off x="6921500" y="134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40062</xdr:rowOff>
    </xdr:from>
    <xdr:ext cx="469744" cy="259045"/>
    <xdr:sp macro="" textlink="">
      <xdr:nvSpPr>
        <xdr:cNvPr id="425" name="テキスト ボックス 424">
          <a:extLst>
            <a:ext uri="{FF2B5EF4-FFF2-40B4-BE49-F238E27FC236}">
              <a16:creationId xmlns:a16="http://schemas.microsoft.com/office/drawing/2014/main" id="{FF27EB71-FD10-48D5-8266-FF7B4DD5A0DD}"/>
            </a:ext>
          </a:extLst>
        </xdr:cNvPr>
        <xdr:cNvSpPr txBox="1"/>
      </xdr:nvSpPr>
      <xdr:spPr>
        <a:xfrm>
          <a:off x="6737428" y="1358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BC852F16-DAD6-4D54-AD7E-5DCCF84F9BA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CEA40A8-1C75-48F0-9D2B-1B178E3826F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C6450BE3-9169-4E6B-8B36-28C55B6BC38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5D27E647-3F5C-44AE-974F-4334E39D294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BAF95495-F02E-4090-BF7D-CD54512BD89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22394D38-1327-486D-93BB-D911FC710B0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3C206EEA-DBC2-43A9-BEF6-23358D2504B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50EE667A-924E-4E5E-AA92-50F766F25B1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39C3B345-96FA-4105-BB28-754C627EDA6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D6E7E177-89D5-4B3A-A659-F1F50FD5A81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C6222789-76DC-429A-9A3D-D113FCCC8631}"/>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8D12430C-0B1E-4A02-8B89-67B3001837C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86B3DF0F-E78F-4E65-A533-290C49A058BF}"/>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5ABA5C96-A88D-4318-B297-35ABE4E34855}"/>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64E46A62-64E3-4D7C-BB83-080461712969}"/>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A42BAEBE-A92C-4D84-A063-CF05AE4EA0C2}"/>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E27A7252-F763-48D7-B4F3-7EBF0B34C5F7}"/>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D0677096-5FF1-423D-ADCA-1BCF3AA0B14F}"/>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D7937CF3-199C-4920-A0BB-6A82BB7D693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3AB70838-B5CA-46A9-96D4-147362462AB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E70A2C53-FF82-4A97-A9CE-786473704AF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A683B226-0A52-4040-A6EE-A36C24D44DDB}"/>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9FE86595-DD87-4487-A99E-B12CAE10B72D}"/>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6C38847B-1DDA-4DD0-8BB0-B998E7D25A5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7DA57408-16A8-4482-9670-2033925B7965}"/>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2DA35D30-DA0C-4400-B977-2C2BC7065F9D}"/>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10957</xdr:rowOff>
    </xdr:from>
    <xdr:to>
      <xdr:col>55</xdr:col>
      <xdr:colOff>0</xdr:colOff>
      <xdr:row>97</xdr:row>
      <xdr:rowOff>140071</xdr:rowOff>
    </xdr:to>
    <xdr:cxnSp macro="">
      <xdr:nvCxnSpPr>
        <xdr:cNvPr id="452" name="直線コネクタ 451">
          <a:extLst>
            <a:ext uri="{FF2B5EF4-FFF2-40B4-BE49-F238E27FC236}">
              <a16:creationId xmlns:a16="http://schemas.microsoft.com/office/drawing/2014/main" id="{D312FBA1-36D7-41FC-85A1-4B31507FC04A}"/>
            </a:ext>
          </a:extLst>
        </xdr:cNvPr>
        <xdr:cNvCxnSpPr/>
      </xdr:nvCxnSpPr>
      <xdr:spPr>
        <a:xfrm>
          <a:off x="9639300" y="16470157"/>
          <a:ext cx="838200" cy="30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A891609B-6636-420E-882A-C35660D00D3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6285913-2377-4DE3-A5EF-60EC0A4833EB}"/>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10957</xdr:rowOff>
    </xdr:from>
    <xdr:to>
      <xdr:col>50</xdr:col>
      <xdr:colOff>114300</xdr:colOff>
      <xdr:row>98</xdr:row>
      <xdr:rowOff>31051</xdr:rowOff>
    </xdr:to>
    <xdr:cxnSp macro="">
      <xdr:nvCxnSpPr>
        <xdr:cNvPr id="455" name="直線コネクタ 454">
          <a:extLst>
            <a:ext uri="{FF2B5EF4-FFF2-40B4-BE49-F238E27FC236}">
              <a16:creationId xmlns:a16="http://schemas.microsoft.com/office/drawing/2014/main" id="{4E3B0D7D-1DE1-4A43-B7CF-F5DCCDC23C22}"/>
            </a:ext>
          </a:extLst>
        </xdr:cNvPr>
        <xdr:cNvCxnSpPr/>
      </xdr:nvCxnSpPr>
      <xdr:spPr>
        <a:xfrm flipV="1">
          <a:off x="8750300" y="16470157"/>
          <a:ext cx="889000" cy="36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4B228AE-240F-4130-8274-E65061A403C4}"/>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58E19572-1358-4BC9-9E0B-46E4FB7F7C7B}"/>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31051</xdr:rowOff>
    </xdr:from>
    <xdr:to>
      <xdr:col>45</xdr:col>
      <xdr:colOff>177800</xdr:colOff>
      <xdr:row>98</xdr:row>
      <xdr:rowOff>86857</xdr:rowOff>
    </xdr:to>
    <xdr:cxnSp macro="">
      <xdr:nvCxnSpPr>
        <xdr:cNvPr id="458" name="直線コネクタ 457">
          <a:extLst>
            <a:ext uri="{FF2B5EF4-FFF2-40B4-BE49-F238E27FC236}">
              <a16:creationId xmlns:a16="http://schemas.microsoft.com/office/drawing/2014/main" id="{58B1598F-C206-49C4-A210-0152720D4FF3}"/>
            </a:ext>
          </a:extLst>
        </xdr:cNvPr>
        <xdr:cNvCxnSpPr/>
      </xdr:nvCxnSpPr>
      <xdr:spPr>
        <a:xfrm flipV="1">
          <a:off x="7861300" y="16833151"/>
          <a:ext cx="889000" cy="5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B83BDC2-AA6F-48E0-B60A-864090B2E6FC}"/>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A1FFCBF9-9E9F-4B81-A47F-6838F5FCE2A8}"/>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86857</xdr:rowOff>
    </xdr:from>
    <xdr:to>
      <xdr:col>41</xdr:col>
      <xdr:colOff>50800</xdr:colOff>
      <xdr:row>98</xdr:row>
      <xdr:rowOff>100898</xdr:rowOff>
    </xdr:to>
    <xdr:cxnSp macro="">
      <xdr:nvCxnSpPr>
        <xdr:cNvPr id="461" name="直線コネクタ 460">
          <a:extLst>
            <a:ext uri="{FF2B5EF4-FFF2-40B4-BE49-F238E27FC236}">
              <a16:creationId xmlns:a16="http://schemas.microsoft.com/office/drawing/2014/main" id="{EE69A384-6DC6-4152-82F4-D4F04E41B9AD}"/>
            </a:ext>
          </a:extLst>
        </xdr:cNvPr>
        <xdr:cNvCxnSpPr/>
      </xdr:nvCxnSpPr>
      <xdr:spPr>
        <a:xfrm flipV="1">
          <a:off x="6972300" y="16888957"/>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ACD691B-7712-4B5D-A1A6-EB76DC0AE3DB}"/>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D49C75F1-59D3-4026-B599-6CAEEED164D6}"/>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90318230-483F-4E5F-A107-6E5F9460483B}"/>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3BF05C1A-E478-4210-93AE-5343BF81F6C2}"/>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6F79249E-174F-40C6-B0A4-C3AA58B4B36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A79642EB-3D0C-4B55-AB75-EB63F087646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F826EDB5-5354-4715-B6C6-2CCBBBD157B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D3E22682-878E-4664-87F4-0AFB637BEB4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E4D5B1E6-58D6-4E32-833A-70309478FE2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89271</xdr:rowOff>
    </xdr:from>
    <xdr:to>
      <xdr:col>55</xdr:col>
      <xdr:colOff>50800</xdr:colOff>
      <xdr:row>98</xdr:row>
      <xdr:rowOff>19421</xdr:rowOff>
    </xdr:to>
    <xdr:sp macro="" textlink="">
      <xdr:nvSpPr>
        <xdr:cNvPr id="471" name="楕円 470">
          <a:extLst>
            <a:ext uri="{FF2B5EF4-FFF2-40B4-BE49-F238E27FC236}">
              <a16:creationId xmlns:a16="http://schemas.microsoft.com/office/drawing/2014/main" id="{B184A8AE-8138-4E96-9B65-32E66B28956F}"/>
            </a:ext>
          </a:extLst>
        </xdr:cNvPr>
        <xdr:cNvSpPr/>
      </xdr:nvSpPr>
      <xdr:spPr>
        <a:xfrm>
          <a:off x="10426700" y="167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67698</xdr:rowOff>
    </xdr:from>
    <xdr:ext cx="534377" cy="259045"/>
    <xdr:sp macro="" textlink="">
      <xdr:nvSpPr>
        <xdr:cNvPr id="472" name="普通建設事業費 （ うち更新整備　）該当値テキスト">
          <a:extLst>
            <a:ext uri="{FF2B5EF4-FFF2-40B4-BE49-F238E27FC236}">
              <a16:creationId xmlns:a16="http://schemas.microsoft.com/office/drawing/2014/main" id="{C48017F3-0378-4008-9CF6-8CA2F3C5EF04}"/>
            </a:ext>
          </a:extLst>
        </xdr:cNvPr>
        <xdr:cNvSpPr txBox="1"/>
      </xdr:nvSpPr>
      <xdr:spPr>
        <a:xfrm>
          <a:off x="10528300" y="16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131607</xdr:rowOff>
    </xdr:from>
    <xdr:to>
      <xdr:col>50</xdr:col>
      <xdr:colOff>165100</xdr:colOff>
      <xdr:row>96</xdr:row>
      <xdr:rowOff>61757</xdr:rowOff>
    </xdr:to>
    <xdr:sp macro="" textlink="">
      <xdr:nvSpPr>
        <xdr:cNvPr id="473" name="楕円 472">
          <a:extLst>
            <a:ext uri="{FF2B5EF4-FFF2-40B4-BE49-F238E27FC236}">
              <a16:creationId xmlns:a16="http://schemas.microsoft.com/office/drawing/2014/main" id="{DBB50FC2-F17C-4CCB-9045-3938C8DFD406}"/>
            </a:ext>
          </a:extLst>
        </xdr:cNvPr>
        <xdr:cNvSpPr/>
      </xdr:nvSpPr>
      <xdr:spPr>
        <a:xfrm>
          <a:off x="9588500" y="164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78284</xdr:rowOff>
    </xdr:from>
    <xdr:ext cx="599010" cy="259045"/>
    <xdr:sp macro="" textlink="">
      <xdr:nvSpPr>
        <xdr:cNvPr id="474" name="テキスト ボックス 473">
          <a:extLst>
            <a:ext uri="{FF2B5EF4-FFF2-40B4-BE49-F238E27FC236}">
              <a16:creationId xmlns:a16="http://schemas.microsoft.com/office/drawing/2014/main" id="{E90D4D69-D313-48FD-A0C6-965F60645C20}"/>
            </a:ext>
          </a:extLst>
        </xdr:cNvPr>
        <xdr:cNvSpPr txBox="1"/>
      </xdr:nvSpPr>
      <xdr:spPr>
        <a:xfrm>
          <a:off x="9339795" y="161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151701</xdr:rowOff>
    </xdr:from>
    <xdr:to>
      <xdr:col>46</xdr:col>
      <xdr:colOff>38100</xdr:colOff>
      <xdr:row>98</xdr:row>
      <xdr:rowOff>81851</xdr:rowOff>
    </xdr:to>
    <xdr:sp macro="" textlink="">
      <xdr:nvSpPr>
        <xdr:cNvPr id="475" name="楕円 474">
          <a:extLst>
            <a:ext uri="{FF2B5EF4-FFF2-40B4-BE49-F238E27FC236}">
              <a16:creationId xmlns:a16="http://schemas.microsoft.com/office/drawing/2014/main" id="{D908F0F5-9DFA-4022-B5BF-E54764DAD2CE}"/>
            </a:ext>
          </a:extLst>
        </xdr:cNvPr>
        <xdr:cNvSpPr/>
      </xdr:nvSpPr>
      <xdr:spPr>
        <a:xfrm>
          <a:off x="8699500" y="167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72978</xdr:rowOff>
    </xdr:from>
    <xdr:ext cx="534377" cy="259045"/>
    <xdr:sp macro="" textlink="">
      <xdr:nvSpPr>
        <xdr:cNvPr id="476" name="テキスト ボックス 475">
          <a:extLst>
            <a:ext uri="{FF2B5EF4-FFF2-40B4-BE49-F238E27FC236}">
              <a16:creationId xmlns:a16="http://schemas.microsoft.com/office/drawing/2014/main" id="{521E2E0F-CD9F-44E3-9A23-14BC42C18945}"/>
            </a:ext>
          </a:extLst>
        </xdr:cNvPr>
        <xdr:cNvSpPr txBox="1"/>
      </xdr:nvSpPr>
      <xdr:spPr>
        <a:xfrm>
          <a:off x="8483111" y="168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36057</xdr:rowOff>
    </xdr:from>
    <xdr:to>
      <xdr:col>41</xdr:col>
      <xdr:colOff>101600</xdr:colOff>
      <xdr:row>98</xdr:row>
      <xdr:rowOff>137657</xdr:rowOff>
    </xdr:to>
    <xdr:sp macro="" textlink="">
      <xdr:nvSpPr>
        <xdr:cNvPr id="477" name="楕円 476">
          <a:extLst>
            <a:ext uri="{FF2B5EF4-FFF2-40B4-BE49-F238E27FC236}">
              <a16:creationId xmlns:a16="http://schemas.microsoft.com/office/drawing/2014/main" id="{D0F0CAED-FDB8-4613-B01B-041447FAB9C1}"/>
            </a:ext>
          </a:extLst>
        </xdr:cNvPr>
        <xdr:cNvSpPr/>
      </xdr:nvSpPr>
      <xdr:spPr>
        <a:xfrm>
          <a:off x="7810500" y="168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128784</xdr:rowOff>
    </xdr:from>
    <xdr:ext cx="534377" cy="259045"/>
    <xdr:sp macro="" textlink="">
      <xdr:nvSpPr>
        <xdr:cNvPr id="478" name="テキスト ボックス 477">
          <a:extLst>
            <a:ext uri="{FF2B5EF4-FFF2-40B4-BE49-F238E27FC236}">
              <a16:creationId xmlns:a16="http://schemas.microsoft.com/office/drawing/2014/main" id="{5A1674FC-0B6F-4B09-B135-1A80939A16D9}"/>
            </a:ext>
          </a:extLst>
        </xdr:cNvPr>
        <xdr:cNvSpPr txBox="1"/>
      </xdr:nvSpPr>
      <xdr:spPr>
        <a:xfrm>
          <a:off x="7594111" y="169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50098</xdr:rowOff>
    </xdr:from>
    <xdr:to>
      <xdr:col>36</xdr:col>
      <xdr:colOff>165100</xdr:colOff>
      <xdr:row>98</xdr:row>
      <xdr:rowOff>151698</xdr:rowOff>
    </xdr:to>
    <xdr:sp macro="" textlink="">
      <xdr:nvSpPr>
        <xdr:cNvPr id="479" name="楕円 478">
          <a:extLst>
            <a:ext uri="{FF2B5EF4-FFF2-40B4-BE49-F238E27FC236}">
              <a16:creationId xmlns:a16="http://schemas.microsoft.com/office/drawing/2014/main" id="{A8D61303-02D3-4126-91ED-645474EC3EE1}"/>
            </a:ext>
          </a:extLst>
        </xdr:cNvPr>
        <xdr:cNvSpPr/>
      </xdr:nvSpPr>
      <xdr:spPr>
        <a:xfrm>
          <a:off x="6921500" y="1685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142825</xdr:rowOff>
    </xdr:from>
    <xdr:ext cx="469744" cy="259045"/>
    <xdr:sp macro="" textlink="">
      <xdr:nvSpPr>
        <xdr:cNvPr id="480" name="テキスト ボックス 479">
          <a:extLst>
            <a:ext uri="{FF2B5EF4-FFF2-40B4-BE49-F238E27FC236}">
              <a16:creationId xmlns:a16="http://schemas.microsoft.com/office/drawing/2014/main" id="{506351C9-E28C-44B5-B2A6-91E0EEF71FDB}"/>
            </a:ext>
          </a:extLst>
        </xdr:cNvPr>
        <xdr:cNvSpPr txBox="1"/>
      </xdr:nvSpPr>
      <xdr:spPr>
        <a:xfrm>
          <a:off x="6737428" y="16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AC416A05-5D49-4D30-B455-B68795DE157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1027FB46-A807-4923-B36B-8BB0E8907B9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DA9E88B6-FA58-45FC-863A-70D10EDBEB4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322D9547-118D-4E75-AAD8-E9C6787039C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5E23FB5F-5BB4-4079-A4A2-7E88E34725B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5D9210A6-12A2-4C40-9411-85E63922E5B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3C9B550B-EADC-4DA3-9199-C6E5C4BD28F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FD146851-9084-461B-B2AD-CEB78BDA0AD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92CA5FAE-8F57-45D6-A434-445753D206F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40320E43-EF8C-40D3-8E59-9F80E4B38AC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94223A43-B66E-46A5-9740-79AD07F6BB65}"/>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8D7F19D1-E262-4ED0-A849-9BFBEB663109}"/>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B00BC5F4-8750-4163-A3E9-B65B38F1B9F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6604073B-2EF1-41C6-B40E-6D5895CCB7C1}"/>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22CA146D-B4E2-44E4-8CEE-BA1235D6639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59B64F0A-2A78-43A0-A931-45C0E43CF4FA}"/>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84F36F8-5C42-449F-88AA-F7AD2B23022D}"/>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3E39D97-3A7E-4BDF-BFA0-D0D3FDB1526D}"/>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6EB67BA3-7AB0-402D-A29A-9AE119EC49A7}"/>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29B1D022-969B-4356-9FCF-AE011D691767}"/>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72D7FA42-5427-44B7-BB91-58FD3CAD3A1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2785496C-2EE1-478B-9402-3384CECEFA6D}"/>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98AFDF84-FB71-4F0C-B0C4-51DFF36B9F3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90565743-7BDE-4C74-BE1D-01250CF1A9D3}"/>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E19D8C53-8C03-4C3B-B610-63498E850758}"/>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86C69282-705B-437A-8C9A-713570D5E53B}"/>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9D8B6C90-DF0B-425F-AF95-518711E75CB7}"/>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1BAB27A6-97C5-4972-9FA0-E1FDA4A82256}"/>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147168</xdr:rowOff>
    </xdr:from>
    <xdr:to>
      <xdr:col>85</xdr:col>
      <xdr:colOff>127000</xdr:colOff>
      <xdr:row>38</xdr:row>
      <xdr:rowOff>44641</xdr:rowOff>
    </xdr:to>
    <xdr:cxnSp macro="">
      <xdr:nvCxnSpPr>
        <xdr:cNvPr id="509" name="直線コネクタ 508">
          <a:extLst>
            <a:ext uri="{FF2B5EF4-FFF2-40B4-BE49-F238E27FC236}">
              <a16:creationId xmlns:a16="http://schemas.microsoft.com/office/drawing/2014/main" id="{0768D08F-4B62-40B2-9360-FD712B94E784}"/>
            </a:ext>
          </a:extLst>
        </xdr:cNvPr>
        <xdr:cNvCxnSpPr/>
      </xdr:nvCxnSpPr>
      <xdr:spPr>
        <a:xfrm flipV="1">
          <a:off x="15481300" y="6490818"/>
          <a:ext cx="8382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13111</xdr:rowOff>
    </xdr:from>
    <xdr:ext cx="469744" cy="259045"/>
    <xdr:sp macro="" textlink="">
      <xdr:nvSpPr>
        <xdr:cNvPr id="510" name="災害復旧事業費平均値テキスト">
          <a:extLst>
            <a:ext uri="{FF2B5EF4-FFF2-40B4-BE49-F238E27FC236}">
              <a16:creationId xmlns:a16="http://schemas.microsoft.com/office/drawing/2014/main" id="{B05C0826-D1AE-4166-8946-50437122354C}"/>
            </a:ext>
          </a:extLst>
        </xdr:cNvPr>
        <xdr:cNvSpPr txBox="1"/>
      </xdr:nvSpPr>
      <xdr:spPr>
        <a:xfrm>
          <a:off x="16370300" y="652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C0F2BEC2-73F4-4261-B2C8-895159A3C241}"/>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44641</xdr:rowOff>
    </xdr:from>
    <xdr:to>
      <xdr:col>81</xdr:col>
      <xdr:colOff>50800</xdr:colOff>
      <xdr:row>38</xdr:row>
      <xdr:rowOff>118497</xdr:rowOff>
    </xdr:to>
    <xdr:cxnSp macro="">
      <xdr:nvCxnSpPr>
        <xdr:cNvPr id="512" name="直線コネクタ 511">
          <a:extLst>
            <a:ext uri="{FF2B5EF4-FFF2-40B4-BE49-F238E27FC236}">
              <a16:creationId xmlns:a16="http://schemas.microsoft.com/office/drawing/2014/main" id="{C6677C69-438E-4EB4-9838-EEA07E01461B}"/>
            </a:ext>
          </a:extLst>
        </xdr:cNvPr>
        <xdr:cNvCxnSpPr/>
      </xdr:nvCxnSpPr>
      <xdr:spPr>
        <a:xfrm flipV="1">
          <a:off x="14592300" y="6559741"/>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29B1D76D-835A-462D-921F-F101D5E55B6F}"/>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126154</xdr:rowOff>
    </xdr:from>
    <xdr:ext cx="469744" cy="259045"/>
    <xdr:sp macro="" textlink="">
      <xdr:nvSpPr>
        <xdr:cNvPr id="514" name="テキスト ボックス 513">
          <a:extLst>
            <a:ext uri="{FF2B5EF4-FFF2-40B4-BE49-F238E27FC236}">
              <a16:creationId xmlns:a16="http://schemas.microsoft.com/office/drawing/2014/main" id="{381AABC5-AE7C-4F99-A64E-408E0F464521}"/>
            </a:ext>
          </a:extLst>
        </xdr:cNvPr>
        <xdr:cNvSpPr txBox="1"/>
      </xdr:nvSpPr>
      <xdr:spPr>
        <a:xfrm>
          <a:off x="15246428" y="66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51765</xdr:rowOff>
    </xdr:from>
    <xdr:to>
      <xdr:col>76</xdr:col>
      <xdr:colOff>114300</xdr:colOff>
      <xdr:row>38</xdr:row>
      <xdr:rowOff>118497</xdr:rowOff>
    </xdr:to>
    <xdr:cxnSp macro="">
      <xdr:nvCxnSpPr>
        <xdr:cNvPr id="515" name="直線コネクタ 514">
          <a:extLst>
            <a:ext uri="{FF2B5EF4-FFF2-40B4-BE49-F238E27FC236}">
              <a16:creationId xmlns:a16="http://schemas.microsoft.com/office/drawing/2014/main" id="{CB672BFA-1765-4F0F-892F-FB65FB680570}"/>
            </a:ext>
          </a:extLst>
        </xdr:cNvPr>
        <xdr:cNvCxnSpPr/>
      </xdr:nvCxnSpPr>
      <xdr:spPr>
        <a:xfrm>
          <a:off x="13703300" y="6566865"/>
          <a:ext cx="889000" cy="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8AE54620-17A0-429E-AD70-11C83C29C59A}"/>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39F181-CFA3-4DE8-B457-E65558A88EB2}"/>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51765</xdr:rowOff>
    </xdr:from>
    <xdr:to>
      <xdr:col>71</xdr:col>
      <xdr:colOff>177800</xdr:colOff>
      <xdr:row>38</xdr:row>
      <xdr:rowOff>133452</xdr:rowOff>
    </xdr:to>
    <xdr:cxnSp macro="">
      <xdr:nvCxnSpPr>
        <xdr:cNvPr id="518" name="直線コネクタ 517">
          <a:extLst>
            <a:ext uri="{FF2B5EF4-FFF2-40B4-BE49-F238E27FC236}">
              <a16:creationId xmlns:a16="http://schemas.microsoft.com/office/drawing/2014/main" id="{0492E3ED-58D9-48DB-82BA-25FC73394BE2}"/>
            </a:ext>
          </a:extLst>
        </xdr:cNvPr>
        <xdr:cNvCxnSpPr/>
      </xdr:nvCxnSpPr>
      <xdr:spPr>
        <a:xfrm flipV="1">
          <a:off x="12814300" y="6566865"/>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82F4D293-1578-4100-B27F-EE1978A826F8}"/>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133316</xdr:rowOff>
    </xdr:from>
    <xdr:ext cx="469744" cy="259045"/>
    <xdr:sp macro="" textlink="">
      <xdr:nvSpPr>
        <xdr:cNvPr id="520" name="テキスト ボックス 519">
          <a:extLst>
            <a:ext uri="{FF2B5EF4-FFF2-40B4-BE49-F238E27FC236}">
              <a16:creationId xmlns:a16="http://schemas.microsoft.com/office/drawing/2014/main" id="{7540F508-1CF2-4A96-B45D-5DEFF52DFB5A}"/>
            </a:ext>
          </a:extLst>
        </xdr:cNvPr>
        <xdr:cNvSpPr txBox="1"/>
      </xdr:nvSpPr>
      <xdr:spPr>
        <a:xfrm>
          <a:off x="13468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78B30C54-0A0E-4B18-8B5A-536DF782C231}"/>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1C4DE3EC-01C8-4F5C-A4F7-E2C88C62D04F}"/>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CA7FFCE4-27F3-48F3-8818-C8B347EC17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C3578062-3C13-4666-B3CB-CD5D25E3AE0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1F9A78A3-D152-4290-8DBE-605188777AA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2EE4C715-3B13-45D4-8D12-9E6C86C4DBF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E1855683-62B6-4D9B-A677-606E341D143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96368</xdr:rowOff>
    </xdr:from>
    <xdr:to>
      <xdr:col>85</xdr:col>
      <xdr:colOff>177800</xdr:colOff>
      <xdr:row>38</xdr:row>
      <xdr:rowOff>26518</xdr:rowOff>
    </xdr:to>
    <xdr:sp macro="" textlink="">
      <xdr:nvSpPr>
        <xdr:cNvPr id="528" name="楕円 527">
          <a:extLst>
            <a:ext uri="{FF2B5EF4-FFF2-40B4-BE49-F238E27FC236}">
              <a16:creationId xmlns:a16="http://schemas.microsoft.com/office/drawing/2014/main" id="{114A4CF3-E919-4682-91F7-457ADF5C6FF9}"/>
            </a:ext>
          </a:extLst>
        </xdr:cNvPr>
        <xdr:cNvSpPr/>
      </xdr:nvSpPr>
      <xdr:spPr>
        <a:xfrm>
          <a:off x="16268700" y="6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119245</xdr:rowOff>
    </xdr:from>
    <xdr:ext cx="534377" cy="259045"/>
    <xdr:sp macro="" textlink="">
      <xdr:nvSpPr>
        <xdr:cNvPr id="529" name="災害復旧事業費該当値テキスト">
          <a:extLst>
            <a:ext uri="{FF2B5EF4-FFF2-40B4-BE49-F238E27FC236}">
              <a16:creationId xmlns:a16="http://schemas.microsoft.com/office/drawing/2014/main" id="{04E66AE6-844F-4F75-A942-BE8CAB1C4BA2}"/>
            </a:ext>
          </a:extLst>
        </xdr:cNvPr>
        <xdr:cNvSpPr txBox="1"/>
      </xdr:nvSpPr>
      <xdr:spPr>
        <a:xfrm>
          <a:off x="16370300" y="62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165291</xdr:rowOff>
    </xdr:from>
    <xdr:to>
      <xdr:col>81</xdr:col>
      <xdr:colOff>101600</xdr:colOff>
      <xdr:row>38</xdr:row>
      <xdr:rowOff>95441</xdr:rowOff>
    </xdr:to>
    <xdr:sp macro="" textlink="">
      <xdr:nvSpPr>
        <xdr:cNvPr id="530" name="楕円 529">
          <a:extLst>
            <a:ext uri="{FF2B5EF4-FFF2-40B4-BE49-F238E27FC236}">
              <a16:creationId xmlns:a16="http://schemas.microsoft.com/office/drawing/2014/main" id="{FDEC52E5-6917-4B6A-844C-B0D93FA6B2E8}"/>
            </a:ext>
          </a:extLst>
        </xdr:cNvPr>
        <xdr:cNvSpPr/>
      </xdr:nvSpPr>
      <xdr:spPr>
        <a:xfrm>
          <a:off x="15430500" y="65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111968</xdr:rowOff>
    </xdr:from>
    <xdr:ext cx="469744" cy="259045"/>
    <xdr:sp macro="" textlink="">
      <xdr:nvSpPr>
        <xdr:cNvPr id="531" name="テキスト ボックス 530">
          <a:extLst>
            <a:ext uri="{FF2B5EF4-FFF2-40B4-BE49-F238E27FC236}">
              <a16:creationId xmlns:a16="http://schemas.microsoft.com/office/drawing/2014/main" id="{BDED4410-D0CD-476B-B519-680EAF7EBE7E}"/>
            </a:ext>
          </a:extLst>
        </xdr:cNvPr>
        <xdr:cNvSpPr txBox="1"/>
      </xdr:nvSpPr>
      <xdr:spPr>
        <a:xfrm>
          <a:off x="15246428" y="62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67697</xdr:rowOff>
    </xdr:from>
    <xdr:to>
      <xdr:col>76</xdr:col>
      <xdr:colOff>165100</xdr:colOff>
      <xdr:row>38</xdr:row>
      <xdr:rowOff>169297</xdr:rowOff>
    </xdr:to>
    <xdr:sp macro="" textlink="">
      <xdr:nvSpPr>
        <xdr:cNvPr id="532" name="楕円 531">
          <a:extLst>
            <a:ext uri="{FF2B5EF4-FFF2-40B4-BE49-F238E27FC236}">
              <a16:creationId xmlns:a16="http://schemas.microsoft.com/office/drawing/2014/main" id="{FECEA710-4574-420C-8D68-0409BE55ADE3}"/>
            </a:ext>
          </a:extLst>
        </xdr:cNvPr>
        <xdr:cNvSpPr/>
      </xdr:nvSpPr>
      <xdr:spPr>
        <a:xfrm>
          <a:off x="14541500" y="65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160424</xdr:rowOff>
    </xdr:from>
    <xdr:ext cx="469744" cy="259045"/>
    <xdr:sp macro="" textlink="">
      <xdr:nvSpPr>
        <xdr:cNvPr id="533" name="テキスト ボックス 532">
          <a:extLst>
            <a:ext uri="{FF2B5EF4-FFF2-40B4-BE49-F238E27FC236}">
              <a16:creationId xmlns:a16="http://schemas.microsoft.com/office/drawing/2014/main" id="{F0F11EAB-E028-44A8-8189-CFE45B94A70E}"/>
            </a:ext>
          </a:extLst>
        </xdr:cNvPr>
        <xdr:cNvSpPr txBox="1"/>
      </xdr:nvSpPr>
      <xdr:spPr>
        <a:xfrm>
          <a:off x="14357428" y="66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965</xdr:rowOff>
    </xdr:from>
    <xdr:to>
      <xdr:col>72</xdr:col>
      <xdr:colOff>38100</xdr:colOff>
      <xdr:row>38</xdr:row>
      <xdr:rowOff>102565</xdr:rowOff>
    </xdr:to>
    <xdr:sp macro="" textlink="">
      <xdr:nvSpPr>
        <xdr:cNvPr id="534" name="楕円 533">
          <a:extLst>
            <a:ext uri="{FF2B5EF4-FFF2-40B4-BE49-F238E27FC236}">
              <a16:creationId xmlns:a16="http://schemas.microsoft.com/office/drawing/2014/main" id="{E425C8D8-1446-4F5D-802D-C3C32B37C486}"/>
            </a:ext>
          </a:extLst>
        </xdr:cNvPr>
        <xdr:cNvSpPr/>
      </xdr:nvSpPr>
      <xdr:spPr>
        <a:xfrm>
          <a:off x="13652500" y="65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119092</xdr:rowOff>
    </xdr:from>
    <xdr:ext cx="469744" cy="259045"/>
    <xdr:sp macro="" textlink="">
      <xdr:nvSpPr>
        <xdr:cNvPr id="535" name="テキスト ボックス 534">
          <a:extLst>
            <a:ext uri="{FF2B5EF4-FFF2-40B4-BE49-F238E27FC236}">
              <a16:creationId xmlns:a16="http://schemas.microsoft.com/office/drawing/2014/main" id="{CAF855C1-630D-4FBC-A726-9ECFAFE8B83D}"/>
            </a:ext>
          </a:extLst>
        </xdr:cNvPr>
        <xdr:cNvSpPr txBox="1"/>
      </xdr:nvSpPr>
      <xdr:spPr>
        <a:xfrm>
          <a:off x="13468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82652</xdr:rowOff>
    </xdr:from>
    <xdr:to>
      <xdr:col>67</xdr:col>
      <xdr:colOff>101600</xdr:colOff>
      <xdr:row>39</xdr:row>
      <xdr:rowOff>12802</xdr:rowOff>
    </xdr:to>
    <xdr:sp macro="" textlink="">
      <xdr:nvSpPr>
        <xdr:cNvPr id="536" name="楕円 535">
          <a:extLst>
            <a:ext uri="{FF2B5EF4-FFF2-40B4-BE49-F238E27FC236}">
              <a16:creationId xmlns:a16="http://schemas.microsoft.com/office/drawing/2014/main" id="{7CF8D254-E8B8-4F79-B5E3-3BCDCFC63E20}"/>
            </a:ext>
          </a:extLst>
        </xdr:cNvPr>
        <xdr:cNvSpPr/>
      </xdr:nvSpPr>
      <xdr:spPr>
        <a:xfrm>
          <a:off x="12763500" y="65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3929</xdr:rowOff>
    </xdr:from>
    <xdr:ext cx="469744" cy="259045"/>
    <xdr:sp macro="" textlink="">
      <xdr:nvSpPr>
        <xdr:cNvPr id="537" name="テキスト ボックス 536">
          <a:extLst>
            <a:ext uri="{FF2B5EF4-FFF2-40B4-BE49-F238E27FC236}">
              <a16:creationId xmlns:a16="http://schemas.microsoft.com/office/drawing/2014/main" id="{28AF0892-86E3-4346-B970-EC17019C2724}"/>
            </a:ext>
          </a:extLst>
        </xdr:cNvPr>
        <xdr:cNvSpPr txBox="1"/>
      </xdr:nvSpPr>
      <xdr:spPr>
        <a:xfrm>
          <a:off x="12579428" y="66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EB1859B9-10E7-4495-9200-F43FF1669F8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382FB32E-0BED-4157-AD11-96D84307B93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17C72478-A242-4739-898B-FDE5228F45F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82A20191-2D44-4DD5-ADDD-B822D122C8E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46ABEA99-BA3B-48E7-B7E1-149ED5A2F70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9D81A6A1-FA91-45D2-9DAE-8E2244C50E5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54D157EB-A632-4D8D-93BA-BE3236BB0B3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178D91BE-1C27-4475-8467-24006EAD3DF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D6F24560-E140-46D1-A823-D27D3551097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390E15B0-9AEC-4046-9E99-46D26AD8B35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C648E6B3-F412-4D72-9720-3BECB85A2FE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D98E92D3-9D4D-4872-8E52-A03B78BC81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A229938F-2CF1-483C-B121-1D90AB03DEF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98A219EA-0E45-4E70-99F3-4A00E15CF9A7}"/>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696A527D-179F-4F4B-810D-CEC7BC4C024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2862295-FF19-4261-B978-3DEDB718AAB4}"/>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45716C00-063A-4F8D-9813-549E0CF9008E}"/>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B8E407E2-ECB3-4493-BBE2-8FF29A6284A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7CF56B5B-C267-4199-99B7-1EFDC73A1377}"/>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8C40CDF-0D4D-4918-807A-8B284734342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4B714D7E-8D0F-432C-BD29-E5D23F0F9A6A}"/>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72403A8D-FC43-4EDE-8A6C-43B21ED3ACF3}"/>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2BC8BB49-37D7-4F43-B893-8AE8AF60FD5A}"/>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FDD37FA-6AEB-43A2-880C-FE5F013362D9}"/>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171F381A-561C-465E-A15A-1EAB7130E53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3B10BF45-E3A1-4CF9-A556-1C6A70FA823E}"/>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D22C4C32-85C6-4F16-91A7-8CAAE75C7B2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D7B7AA9A-1952-45C7-AC0D-3B79FF52599E}"/>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24E4EFED-1229-4F48-996C-A63772CD5555}"/>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5381EB34-BC79-4C82-A1A4-5F2E606F0F58}"/>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AB61A78-25E5-45D2-829F-3AB8B0A0D66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D6EC44A8-4A20-436A-8776-0BCDE3F6CC5A}"/>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FAB98F9C-0FBB-4427-BA64-C69FB3565667}"/>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164B9E5B-B1A0-46DA-9F9F-EC5E85657435}"/>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ED429514-8DEE-4F2E-87F6-CB9022477CC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CE04754A-8C4D-4C59-A32C-07F382FD7FF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BB958639-7F06-4A7D-AA59-E5E895E8544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E7194EA-145A-43D7-AF4F-72F1B68293A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4FAB69AB-3A6F-4E54-A931-1E80467F387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1D9D3CB5-5986-4199-BE1A-13AF0DE712AE}"/>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560B21CA-5B63-492B-B188-F9765C2362B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2F233813-223B-493D-B527-ADEFB7D29FD9}"/>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ADDC7334-5112-443D-BF09-BFF218FDA69F}"/>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192DC1F6-1C52-4CB4-8E7A-8DCC3F2AE00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DD7941BC-28CC-4325-9241-34500D807587}"/>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2716AA76-3F60-47F3-9755-AC413B3E2F46}"/>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E25605ED-3253-4F77-BDF5-28F20841179C}"/>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7E17BF2D-0827-493F-9D78-74C3782A257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DCA97646-78A3-4373-B20A-60491FC51E59}"/>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7DFAD0FD-DA38-46C5-9B54-6244D0BC3DF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CB06C5D4-FA5E-4796-8D7A-8D9D6FC8DC9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A370BEC3-9AA7-41EB-A84D-42A3C81EC8C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BA6E83F5-FEEA-4CDF-9B50-84056E5DBA2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8154D591-183C-4F6A-905A-571C3087A15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85B04DC3-D742-4EFE-A8CF-A0D16FF3C39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E268C9B7-5B93-4CD7-A1B3-92FF92E9FE3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505E71B7-7ED3-41DA-99F6-6F45161E452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1C29845-C0E2-4357-95E5-2188E052A24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8DDF00C-4955-4783-8760-40F04519144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C083DBAF-04EE-4EE1-ADDE-AC2F1F4B56B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C6DD7B27-1C19-4C34-8E16-6CB2694FC496}"/>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8B8D2596-D322-4D9B-9010-C6BD4BEB7F9C}"/>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2B4C0097-E143-471F-8C35-BEC1D2DBF8FD}"/>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2C2D0779-6386-4DAD-8EBA-3B4C40039D6F}"/>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BE371506-AAB5-456C-84CF-50520D1BC1F6}"/>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DFDD032F-DAD7-4027-8644-86EBBEA85F3C}"/>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7D76E84D-E545-458F-BF21-1AC0DD4C9D0E}"/>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7AFE514B-A0A3-41C5-8F39-5FC39891BA94}"/>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5C301F50-8FAB-44EF-9C50-E907B2438FC1}"/>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6B65B1F8-30C9-436E-880A-E86D1FE8E0E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5294634C-0CCB-4107-88E6-D0D57F12E8B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93D721E-B8AA-43F1-97B9-31166A81F4F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8966338C-660F-4A1E-B5C8-3E6DA92FFE15}"/>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81EFD159-1CB3-4D7F-BE37-F731948FB551}"/>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FA35EE71-1667-4E62-8242-E6ABB59E3A8E}"/>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1AFA8CE1-66A2-4D3D-B177-FEFAD7C729AF}"/>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E88394B4-DFFE-473F-AD7F-777E8153DB49}"/>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44976</xdr:rowOff>
    </xdr:from>
    <xdr:to>
      <xdr:col>85</xdr:col>
      <xdr:colOff>127000</xdr:colOff>
      <xdr:row>77</xdr:row>
      <xdr:rowOff>54448</xdr:rowOff>
    </xdr:to>
    <xdr:cxnSp macro="">
      <xdr:nvCxnSpPr>
        <xdr:cNvPr id="615" name="直線コネクタ 614">
          <a:extLst>
            <a:ext uri="{FF2B5EF4-FFF2-40B4-BE49-F238E27FC236}">
              <a16:creationId xmlns:a16="http://schemas.microsoft.com/office/drawing/2014/main" id="{236A8B7C-2B09-45CC-BED1-6560D06B6C9A}"/>
            </a:ext>
          </a:extLst>
        </xdr:cNvPr>
        <xdr:cNvCxnSpPr/>
      </xdr:nvCxnSpPr>
      <xdr:spPr>
        <a:xfrm flipV="1">
          <a:off x="15481300" y="13246626"/>
          <a:ext cx="8382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B91CADE7-22C2-40B1-A97D-DF07F49024F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BF3EC644-D582-464A-A96A-F16CA6923398}"/>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54448</xdr:rowOff>
    </xdr:from>
    <xdr:to>
      <xdr:col>81</xdr:col>
      <xdr:colOff>50800</xdr:colOff>
      <xdr:row>77</xdr:row>
      <xdr:rowOff>57694</xdr:rowOff>
    </xdr:to>
    <xdr:cxnSp macro="">
      <xdr:nvCxnSpPr>
        <xdr:cNvPr id="618" name="直線コネクタ 617">
          <a:extLst>
            <a:ext uri="{FF2B5EF4-FFF2-40B4-BE49-F238E27FC236}">
              <a16:creationId xmlns:a16="http://schemas.microsoft.com/office/drawing/2014/main" id="{4649CD29-5304-477D-99A2-C4CA13F6ED97}"/>
            </a:ext>
          </a:extLst>
        </xdr:cNvPr>
        <xdr:cNvCxnSpPr/>
      </xdr:nvCxnSpPr>
      <xdr:spPr>
        <a:xfrm flipV="1">
          <a:off x="14592300" y="13256098"/>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EEBE3350-C52C-4256-AD7B-3061F4C301A5}"/>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4607E6DE-23F9-496B-A978-89F1286B39C3}"/>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57694</xdr:rowOff>
    </xdr:from>
    <xdr:to>
      <xdr:col>76</xdr:col>
      <xdr:colOff>114300</xdr:colOff>
      <xdr:row>77</xdr:row>
      <xdr:rowOff>63035</xdr:rowOff>
    </xdr:to>
    <xdr:cxnSp macro="">
      <xdr:nvCxnSpPr>
        <xdr:cNvPr id="621" name="直線コネクタ 620">
          <a:extLst>
            <a:ext uri="{FF2B5EF4-FFF2-40B4-BE49-F238E27FC236}">
              <a16:creationId xmlns:a16="http://schemas.microsoft.com/office/drawing/2014/main" id="{D97225A9-6C10-4599-99DF-68BD72E9C4A7}"/>
            </a:ext>
          </a:extLst>
        </xdr:cNvPr>
        <xdr:cNvCxnSpPr/>
      </xdr:nvCxnSpPr>
      <xdr:spPr>
        <a:xfrm flipV="1">
          <a:off x="13703300" y="13259344"/>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D66C6255-08CC-4385-999A-95CD1C87E139}"/>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B24BBC56-E0DC-4F69-BA46-280C160FB77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58479</xdr:rowOff>
    </xdr:from>
    <xdr:to>
      <xdr:col>71</xdr:col>
      <xdr:colOff>177800</xdr:colOff>
      <xdr:row>77</xdr:row>
      <xdr:rowOff>63035</xdr:rowOff>
    </xdr:to>
    <xdr:cxnSp macro="">
      <xdr:nvCxnSpPr>
        <xdr:cNvPr id="624" name="直線コネクタ 623">
          <a:extLst>
            <a:ext uri="{FF2B5EF4-FFF2-40B4-BE49-F238E27FC236}">
              <a16:creationId xmlns:a16="http://schemas.microsoft.com/office/drawing/2014/main" id="{3E9F64E4-E776-45FA-A04C-928E3189AF9A}"/>
            </a:ext>
          </a:extLst>
        </xdr:cNvPr>
        <xdr:cNvCxnSpPr/>
      </xdr:nvCxnSpPr>
      <xdr:spPr>
        <a:xfrm>
          <a:off x="12814300" y="13260129"/>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15DF3DE8-57EE-40CD-9BB8-95D7D76B923D}"/>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B42E43AC-176E-4956-ACC0-B45E033EBF0D}"/>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73D661B5-E0E0-4C9B-8C47-E37A214712BA}"/>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9F8AE8C9-CEA8-4A67-BE64-C2ABBF5894C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3AF8E158-8C06-4CF2-9188-1D3AA6B3174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797B3DDD-5941-4665-AA23-720EE85DCEB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ED133BC1-58B1-42DC-A6CF-FF505477BB5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744F269F-215B-4F79-BD34-6F9D2CEC01D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BFD1FB7A-D482-4480-A21B-854D0D5E643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165626</xdr:rowOff>
    </xdr:from>
    <xdr:to>
      <xdr:col>85</xdr:col>
      <xdr:colOff>177800</xdr:colOff>
      <xdr:row>77</xdr:row>
      <xdr:rowOff>95776</xdr:rowOff>
    </xdr:to>
    <xdr:sp macro="" textlink="">
      <xdr:nvSpPr>
        <xdr:cNvPr id="634" name="楕円 633">
          <a:extLst>
            <a:ext uri="{FF2B5EF4-FFF2-40B4-BE49-F238E27FC236}">
              <a16:creationId xmlns:a16="http://schemas.microsoft.com/office/drawing/2014/main" id="{8EB29244-932E-4615-9325-0C30AF31431D}"/>
            </a:ext>
          </a:extLst>
        </xdr:cNvPr>
        <xdr:cNvSpPr/>
      </xdr:nvSpPr>
      <xdr:spPr>
        <a:xfrm>
          <a:off x="16268700" y="131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144053</xdr:rowOff>
    </xdr:from>
    <xdr:ext cx="534377" cy="259045"/>
    <xdr:sp macro="" textlink="">
      <xdr:nvSpPr>
        <xdr:cNvPr id="635" name="公債費該当値テキスト">
          <a:extLst>
            <a:ext uri="{FF2B5EF4-FFF2-40B4-BE49-F238E27FC236}">
              <a16:creationId xmlns:a16="http://schemas.microsoft.com/office/drawing/2014/main" id="{8D8A8E63-82FC-4AE5-B762-0F69D6037BBD}"/>
            </a:ext>
          </a:extLst>
        </xdr:cNvPr>
        <xdr:cNvSpPr txBox="1"/>
      </xdr:nvSpPr>
      <xdr:spPr>
        <a:xfrm>
          <a:off x="16370300" y="131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3648</xdr:rowOff>
    </xdr:from>
    <xdr:to>
      <xdr:col>81</xdr:col>
      <xdr:colOff>101600</xdr:colOff>
      <xdr:row>77</xdr:row>
      <xdr:rowOff>105248</xdr:rowOff>
    </xdr:to>
    <xdr:sp macro="" textlink="">
      <xdr:nvSpPr>
        <xdr:cNvPr id="636" name="楕円 635">
          <a:extLst>
            <a:ext uri="{FF2B5EF4-FFF2-40B4-BE49-F238E27FC236}">
              <a16:creationId xmlns:a16="http://schemas.microsoft.com/office/drawing/2014/main" id="{967FAD50-E06C-4005-B236-200913C1F49C}"/>
            </a:ext>
          </a:extLst>
        </xdr:cNvPr>
        <xdr:cNvSpPr/>
      </xdr:nvSpPr>
      <xdr:spPr>
        <a:xfrm>
          <a:off x="15430500" y="132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96375</xdr:rowOff>
    </xdr:from>
    <xdr:ext cx="534377" cy="259045"/>
    <xdr:sp macro="" textlink="">
      <xdr:nvSpPr>
        <xdr:cNvPr id="637" name="テキスト ボックス 636">
          <a:extLst>
            <a:ext uri="{FF2B5EF4-FFF2-40B4-BE49-F238E27FC236}">
              <a16:creationId xmlns:a16="http://schemas.microsoft.com/office/drawing/2014/main" id="{1C53CC23-3AE1-447C-8093-9C0B2B1444BF}"/>
            </a:ext>
          </a:extLst>
        </xdr:cNvPr>
        <xdr:cNvSpPr txBox="1"/>
      </xdr:nvSpPr>
      <xdr:spPr>
        <a:xfrm>
          <a:off x="15214111" y="132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6894</xdr:rowOff>
    </xdr:from>
    <xdr:to>
      <xdr:col>76</xdr:col>
      <xdr:colOff>165100</xdr:colOff>
      <xdr:row>77</xdr:row>
      <xdr:rowOff>108494</xdr:rowOff>
    </xdr:to>
    <xdr:sp macro="" textlink="">
      <xdr:nvSpPr>
        <xdr:cNvPr id="638" name="楕円 637">
          <a:extLst>
            <a:ext uri="{FF2B5EF4-FFF2-40B4-BE49-F238E27FC236}">
              <a16:creationId xmlns:a16="http://schemas.microsoft.com/office/drawing/2014/main" id="{227FB799-8863-42C8-8E57-48EBDA3140D8}"/>
            </a:ext>
          </a:extLst>
        </xdr:cNvPr>
        <xdr:cNvSpPr/>
      </xdr:nvSpPr>
      <xdr:spPr>
        <a:xfrm>
          <a:off x="14541500" y="132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99621</xdr:rowOff>
    </xdr:from>
    <xdr:ext cx="534377" cy="259045"/>
    <xdr:sp macro="" textlink="">
      <xdr:nvSpPr>
        <xdr:cNvPr id="639" name="テキスト ボックス 638">
          <a:extLst>
            <a:ext uri="{FF2B5EF4-FFF2-40B4-BE49-F238E27FC236}">
              <a16:creationId xmlns:a16="http://schemas.microsoft.com/office/drawing/2014/main" id="{5F4BC598-65D2-40EC-96BA-BDC1E4ECE228}"/>
            </a:ext>
          </a:extLst>
        </xdr:cNvPr>
        <xdr:cNvSpPr txBox="1"/>
      </xdr:nvSpPr>
      <xdr:spPr>
        <a:xfrm>
          <a:off x="14325111" y="133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12235</xdr:rowOff>
    </xdr:from>
    <xdr:to>
      <xdr:col>72</xdr:col>
      <xdr:colOff>38100</xdr:colOff>
      <xdr:row>77</xdr:row>
      <xdr:rowOff>113835</xdr:rowOff>
    </xdr:to>
    <xdr:sp macro="" textlink="">
      <xdr:nvSpPr>
        <xdr:cNvPr id="640" name="楕円 639">
          <a:extLst>
            <a:ext uri="{FF2B5EF4-FFF2-40B4-BE49-F238E27FC236}">
              <a16:creationId xmlns:a16="http://schemas.microsoft.com/office/drawing/2014/main" id="{3A4CC8A0-07B6-4A14-9505-2479314D07D6}"/>
            </a:ext>
          </a:extLst>
        </xdr:cNvPr>
        <xdr:cNvSpPr/>
      </xdr:nvSpPr>
      <xdr:spPr>
        <a:xfrm>
          <a:off x="13652500" y="132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104962</xdr:rowOff>
    </xdr:from>
    <xdr:ext cx="534377" cy="259045"/>
    <xdr:sp macro="" textlink="">
      <xdr:nvSpPr>
        <xdr:cNvPr id="641" name="テキスト ボックス 640">
          <a:extLst>
            <a:ext uri="{FF2B5EF4-FFF2-40B4-BE49-F238E27FC236}">
              <a16:creationId xmlns:a16="http://schemas.microsoft.com/office/drawing/2014/main" id="{F869A003-1092-4978-A750-84212B1233BA}"/>
            </a:ext>
          </a:extLst>
        </xdr:cNvPr>
        <xdr:cNvSpPr txBox="1"/>
      </xdr:nvSpPr>
      <xdr:spPr>
        <a:xfrm>
          <a:off x="13436111" y="133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7679</xdr:rowOff>
    </xdr:from>
    <xdr:to>
      <xdr:col>67</xdr:col>
      <xdr:colOff>101600</xdr:colOff>
      <xdr:row>77</xdr:row>
      <xdr:rowOff>109279</xdr:rowOff>
    </xdr:to>
    <xdr:sp macro="" textlink="">
      <xdr:nvSpPr>
        <xdr:cNvPr id="642" name="楕円 641">
          <a:extLst>
            <a:ext uri="{FF2B5EF4-FFF2-40B4-BE49-F238E27FC236}">
              <a16:creationId xmlns:a16="http://schemas.microsoft.com/office/drawing/2014/main" id="{86758BD0-9978-45B5-8D3B-F1541FB10EB5}"/>
            </a:ext>
          </a:extLst>
        </xdr:cNvPr>
        <xdr:cNvSpPr/>
      </xdr:nvSpPr>
      <xdr:spPr>
        <a:xfrm>
          <a:off x="12763500" y="132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100406</xdr:rowOff>
    </xdr:from>
    <xdr:ext cx="534377" cy="259045"/>
    <xdr:sp macro="" textlink="">
      <xdr:nvSpPr>
        <xdr:cNvPr id="643" name="テキスト ボックス 642">
          <a:extLst>
            <a:ext uri="{FF2B5EF4-FFF2-40B4-BE49-F238E27FC236}">
              <a16:creationId xmlns:a16="http://schemas.microsoft.com/office/drawing/2014/main" id="{40B4F718-6A3D-4753-8BB2-F4C0956308C2}"/>
            </a:ext>
          </a:extLst>
        </xdr:cNvPr>
        <xdr:cNvSpPr txBox="1"/>
      </xdr:nvSpPr>
      <xdr:spPr>
        <a:xfrm>
          <a:off x="12547111" y="133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3AC0A088-DD84-4278-A3F1-C70D7A1ECD0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1E601E7C-FED3-4087-8242-67BDC543539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2C8D6AC4-AF90-4B24-86C8-6A70EABF3E8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E19C162-D1A6-47E8-B757-661481CCF0A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BDC79F37-882F-4284-A71C-979D6997645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6812BBC8-5BC9-4EA7-855D-006D7BE7902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7422DA77-AC6B-4076-8C7F-50ECEB928F7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C63C0570-8663-4587-BEFB-0EAB63359D3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3822B159-C5D5-45A5-AD7D-241504DAC77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1A9D370E-7A03-4A7D-AB35-3CB47C59BA6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DF0B9B75-B38C-4DE7-BB41-BA1F95F0FF03}"/>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75815AC1-8F44-4847-84BF-C0E5FFBA143E}"/>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EBAA90D1-0E28-43DD-B9ED-368749B42B3B}"/>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2FBE60A9-778B-4D36-B8C4-AD148B9F071C}"/>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FAD6BEF-4511-42BD-8E81-D9749D918836}"/>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762DDD8E-EBF2-4300-86B4-AAB91CEFBD75}"/>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C83640BE-B253-4BA9-95BE-D8C2E0D6F3D3}"/>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C9EDFEE9-4494-42EA-A162-DB8421751685}"/>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DA96B70D-A92E-44E1-83D3-72D5A81882B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F2EF1F29-13CE-4208-839A-203DBA02446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3F2C55AE-FB0E-45A0-A957-B6CB7CF2254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65DFC9E6-42BC-4C72-8753-335CDD9D9E41}"/>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69F17E62-D2D7-4214-B3EF-4DD95A54037B}"/>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34D31096-ACD2-46BE-B1F7-21EA1F359E1A}"/>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8B3D5E7A-F3A1-496A-8650-492897F093EB}"/>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70BEF094-088D-4C3E-A2B2-A8FB257077BE}"/>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127251</xdr:rowOff>
    </xdr:from>
    <xdr:to>
      <xdr:col>85</xdr:col>
      <xdr:colOff>127000</xdr:colOff>
      <xdr:row>98</xdr:row>
      <xdr:rowOff>69227</xdr:rowOff>
    </xdr:to>
    <xdr:cxnSp macro="">
      <xdr:nvCxnSpPr>
        <xdr:cNvPr id="670" name="直線コネクタ 669">
          <a:extLst>
            <a:ext uri="{FF2B5EF4-FFF2-40B4-BE49-F238E27FC236}">
              <a16:creationId xmlns:a16="http://schemas.microsoft.com/office/drawing/2014/main" id="{E3CA8AC0-D9AE-4CD2-880C-9D71B60EF4D1}"/>
            </a:ext>
          </a:extLst>
        </xdr:cNvPr>
        <xdr:cNvCxnSpPr/>
      </xdr:nvCxnSpPr>
      <xdr:spPr>
        <a:xfrm>
          <a:off x="15481300" y="16757901"/>
          <a:ext cx="838200" cy="1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2351A2FE-FF47-4E74-93DE-FFA4C800C9E6}"/>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D2FBAF9E-36D7-4E2A-A81A-4BAAE486929C}"/>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127251</xdr:rowOff>
    </xdr:from>
    <xdr:to>
      <xdr:col>81</xdr:col>
      <xdr:colOff>50800</xdr:colOff>
      <xdr:row>98</xdr:row>
      <xdr:rowOff>59206</xdr:rowOff>
    </xdr:to>
    <xdr:cxnSp macro="">
      <xdr:nvCxnSpPr>
        <xdr:cNvPr id="673" name="直線コネクタ 672">
          <a:extLst>
            <a:ext uri="{FF2B5EF4-FFF2-40B4-BE49-F238E27FC236}">
              <a16:creationId xmlns:a16="http://schemas.microsoft.com/office/drawing/2014/main" id="{5734B37A-81C6-498D-93E6-29A89B272F92}"/>
            </a:ext>
          </a:extLst>
        </xdr:cNvPr>
        <xdr:cNvCxnSpPr/>
      </xdr:nvCxnSpPr>
      <xdr:spPr>
        <a:xfrm flipV="1">
          <a:off x="14592300" y="16757901"/>
          <a:ext cx="889000" cy="10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5A2B6F94-6FCF-4214-8B80-95B3D2B2E7A9}"/>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38D4AE53-4CD5-461B-AEE5-A8AA4FD44645}"/>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59206</xdr:rowOff>
    </xdr:from>
    <xdr:to>
      <xdr:col>76</xdr:col>
      <xdr:colOff>114300</xdr:colOff>
      <xdr:row>98</xdr:row>
      <xdr:rowOff>80451</xdr:rowOff>
    </xdr:to>
    <xdr:cxnSp macro="">
      <xdr:nvCxnSpPr>
        <xdr:cNvPr id="676" name="直線コネクタ 675">
          <a:extLst>
            <a:ext uri="{FF2B5EF4-FFF2-40B4-BE49-F238E27FC236}">
              <a16:creationId xmlns:a16="http://schemas.microsoft.com/office/drawing/2014/main" id="{DD7D4A3C-B064-46B3-B2C2-2C1758A1D085}"/>
            </a:ext>
          </a:extLst>
        </xdr:cNvPr>
        <xdr:cNvCxnSpPr/>
      </xdr:nvCxnSpPr>
      <xdr:spPr>
        <a:xfrm flipV="1">
          <a:off x="13703300" y="16861306"/>
          <a:ext cx="8890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9D87E66B-AE24-443E-B982-0341A5C8272C}"/>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B9644FBB-CD99-484A-AEB5-0ECD8C3C594C}"/>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80451</xdr:rowOff>
    </xdr:from>
    <xdr:to>
      <xdr:col>71</xdr:col>
      <xdr:colOff>177800</xdr:colOff>
      <xdr:row>98</xdr:row>
      <xdr:rowOff>93976</xdr:rowOff>
    </xdr:to>
    <xdr:cxnSp macro="">
      <xdr:nvCxnSpPr>
        <xdr:cNvPr id="679" name="直線コネクタ 678">
          <a:extLst>
            <a:ext uri="{FF2B5EF4-FFF2-40B4-BE49-F238E27FC236}">
              <a16:creationId xmlns:a16="http://schemas.microsoft.com/office/drawing/2014/main" id="{C92B115E-7414-453A-A8F1-74508BF51DAC}"/>
            </a:ext>
          </a:extLst>
        </xdr:cNvPr>
        <xdr:cNvCxnSpPr/>
      </xdr:nvCxnSpPr>
      <xdr:spPr>
        <a:xfrm flipV="1">
          <a:off x="12814300" y="16882551"/>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3C06B9AA-0966-48B3-A0BE-90FC06870FEB}"/>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26926B44-87C4-47D3-880B-3E2D48EF5A03}"/>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4A10ECD8-B971-40D8-918B-59429A5085AF}"/>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879A99C8-979A-4891-B0C5-2C1A22C0717E}"/>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A0FE2614-BBDD-4874-9E7B-DDAA9C55578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E613FEC9-C336-43C5-8205-970203DD784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7B256B85-0AB2-4B43-ABD4-C3C0407C035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617D57B-105D-4F89-AF1E-82196A3047A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4AF566FE-7DD9-4AA9-B0AE-96D388DA29D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18427</xdr:rowOff>
    </xdr:from>
    <xdr:to>
      <xdr:col>85</xdr:col>
      <xdr:colOff>177800</xdr:colOff>
      <xdr:row>98</xdr:row>
      <xdr:rowOff>120027</xdr:rowOff>
    </xdr:to>
    <xdr:sp macro="" textlink="">
      <xdr:nvSpPr>
        <xdr:cNvPr id="689" name="楕円 688">
          <a:extLst>
            <a:ext uri="{FF2B5EF4-FFF2-40B4-BE49-F238E27FC236}">
              <a16:creationId xmlns:a16="http://schemas.microsoft.com/office/drawing/2014/main" id="{68629CB3-4851-4D92-93D1-1DE78B0DDAC5}"/>
            </a:ext>
          </a:extLst>
        </xdr:cNvPr>
        <xdr:cNvSpPr/>
      </xdr:nvSpPr>
      <xdr:spPr>
        <a:xfrm>
          <a:off x="16268700" y="168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104804</xdr:rowOff>
    </xdr:from>
    <xdr:ext cx="534377" cy="259045"/>
    <xdr:sp macro="" textlink="">
      <xdr:nvSpPr>
        <xdr:cNvPr id="690" name="積立金該当値テキスト">
          <a:extLst>
            <a:ext uri="{FF2B5EF4-FFF2-40B4-BE49-F238E27FC236}">
              <a16:creationId xmlns:a16="http://schemas.microsoft.com/office/drawing/2014/main" id="{544FA18C-91F5-4AF0-85B5-AE6213F8B780}"/>
            </a:ext>
          </a:extLst>
        </xdr:cNvPr>
        <xdr:cNvSpPr txBox="1"/>
      </xdr:nvSpPr>
      <xdr:spPr>
        <a:xfrm>
          <a:off x="16370300" y="1673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76451</xdr:rowOff>
    </xdr:from>
    <xdr:to>
      <xdr:col>81</xdr:col>
      <xdr:colOff>101600</xdr:colOff>
      <xdr:row>98</xdr:row>
      <xdr:rowOff>6601</xdr:rowOff>
    </xdr:to>
    <xdr:sp macro="" textlink="">
      <xdr:nvSpPr>
        <xdr:cNvPr id="691" name="楕円 690">
          <a:extLst>
            <a:ext uri="{FF2B5EF4-FFF2-40B4-BE49-F238E27FC236}">
              <a16:creationId xmlns:a16="http://schemas.microsoft.com/office/drawing/2014/main" id="{A9215B57-BE52-4FEB-96C9-E1502DD4BEC4}"/>
            </a:ext>
          </a:extLst>
        </xdr:cNvPr>
        <xdr:cNvSpPr/>
      </xdr:nvSpPr>
      <xdr:spPr>
        <a:xfrm>
          <a:off x="15430500" y="167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169178</xdr:rowOff>
    </xdr:from>
    <xdr:ext cx="534377" cy="259045"/>
    <xdr:sp macro="" textlink="">
      <xdr:nvSpPr>
        <xdr:cNvPr id="692" name="テキスト ボックス 691">
          <a:extLst>
            <a:ext uri="{FF2B5EF4-FFF2-40B4-BE49-F238E27FC236}">
              <a16:creationId xmlns:a16="http://schemas.microsoft.com/office/drawing/2014/main" id="{221D3BA3-345B-4858-9BC2-40D3F85D5C9A}"/>
            </a:ext>
          </a:extLst>
        </xdr:cNvPr>
        <xdr:cNvSpPr txBox="1"/>
      </xdr:nvSpPr>
      <xdr:spPr>
        <a:xfrm>
          <a:off x="15214111" y="167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8406</xdr:rowOff>
    </xdr:from>
    <xdr:to>
      <xdr:col>76</xdr:col>
      <xdr:colOff>165100</xdr:colOff>
      <xdr:row>98</xdr:row>
      <xdr:rowOff>110006</xdr:rowOff>
    </xdr:to>
    <xdr:sp macro="" textlink="">
      <xdr:nvSpPr>
        <xdr:cNvPr id="693" name="楕円 692">
          <a:extLst>
            <a:ext uri="{FF2B5EF4-FFF2-40B4-BE49-F238E27FC236}">
              <a16:creationId xmlns:a16="http://schemas.microsoft.com/office/drawing/2014/main" id="{7EA49E6D-2992-411F-98D9-7495141961B8}"/>
            </a:ext>
          </a:extLst>
        </xdr:cNvPr>
        <xdr:cNvSpPr/>
      </xdr:nvSpPr>
      <xdr:spPr>
        <a:xfrm>
          <a:off x="14541500" y="168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101133</xdr:rowOff>
    </xdr:from>
    <xdr:ext cx="534377" cy="259045"/>
    <xdr:sp macro="" textlink="">
      <xdr:nvSpPr>
        <xdr:cNvPr id="694" name="テキスト ボックス 693">
          <a:extLst>
            <a:ext uri="{FF2B5EF4-FFF2-40B4-BE49-F238E27FC236}">
              <a16:creationId xmlns:a16="http://schemas.microsoft.com/office/drawing/2014/main" id="{9D8B8D7D-32A5-4BB3-AE48-5F7E5E84A2CB}"/>
            </a:ext>
          </a:extLst>
        </xdr:cNvPr>
        <xdr:cNvSpPr txBox="1"/>
      </xdr:nvSpPr>
      <xdr:spPr>
        <a:xfrm>
          <a:off x="14325111" y="1690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29651</xdr:rowOff>
    </xdr:from>
    <xdr:to>
      <xdr:col>72</xdr:col>
      <xdr:colOff>38100</xdr:colOff>
      <xdr:row>98</xdr:row>
      <xdr:rowOff>131251</xdr:rowOff>
    </xdr:to>
    <xdr:sp macro="" textlink="">
      <xdr:nvSpPr>
        <xdr:cNvPr id="695" name="楕円 694">
          <a:extLst>
            <a:ext uri="{FF2B5EF4-FFF2-40B4-BE49-F238E27FC236}">
              <a16:creationId xmlns:a16="http://schemas.microsoft.com/office/drawing/2014/main" id="{85857D7A-234B-4538-B89C-3F7286D90B75}"/>
            </a:ext>
          </a:extLst>
        </xdr:cNvPr>
        <xdr:cNvSpPr/>
      </xdr:nvSpPr>
      <xdr:spPr>
        <a:xfrm>
          <a:off x="13652500" y="168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122378</xdr:rowOff>
    </xdr:from>
    <xdr:ext cx="534377" cy="259045"/>
    <xdr:sp macro="" textlink="">
      <xdr:nvSpPr>
        <xdr:cNvPr id="696" name="テキスト ボックス 695">
          <a:extLst>
            <a:ext uri="{FF2B5EF4-FFF2-40B4-BE49-F238E27FC236}">
              <a16:creationId xmlns:a16="http://schemas.microsoft.com/office/drawing/2014/main" id="{F56B268E-77DF-4CD4-94E9-4A493886578D}"/>
            </a:ext>
          </a:extLst>
        </xdr:cNvPr>
        <xdr:cNvSpPr txBox="1"/>
      </xdr:nvSpPr>
      <xdr:spPr>
        <a:xfrm>
          <a:off x="13436111" y="16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43176</xdr:rowOff>
    </xdr:from>
    <xdr:to>
      <xdr:col>67</xdr:col>
      <xdr:colOff>101600</xdr:colOff>
      <xdr:row>98</xdr:row>
      <xdr:rowOff>144776</xdr:rowOff>
    </xdr:to>
    <xdr:sp macro="" textlink="">
      <xdr:nvSpPr>
        <xdr:cNvPr id="697" name="楕円 696">
          <a:extLst>
            <a:ext uri="{FF2B5EF4-FFF2-40B4-BE49-F238E27FC236}">
              <a16:creationId xmlns:a16="http://schemas.microsoft.com/office/drawing/2014/main" id="{046C742B-A0FB-4457-B21B-B2C5A7172988}"/>
            </a:ext>
          </a:extLst>
        </xdr:cNvPr>
        <xdr:cNvSpPr/>
      </xdr:nvSpPr>
      <xdr:spPr>
        <a:xfrm>
          <a:off x="12763500" y="168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135903</xdr:rowOff>
    </xdr:from>
    <xdr:ext cx="534377" cy="259045"/>
    <xdr:sp macro="" textlink="">
      <xdr:nvSpPr>
        <xdr:cNvPr id="698" name="テキスト ボックス 697">
          <a:extLst>
            <a:ext uri="{FF2B5EF4-FFF2-40B4-BE49-F238E27FC236}">
              <a16:creationId xmlns:a16="http://schemas.microsoft.com/office/drawing/2014/main" id="{2D39C132-1796-4CF0-A157-5D4439E8BB9C}"/>
            </a:ext>
          </a:extLst>
        </xdr:cNvPr>
        <xdr:cNvSpPr txBox="1"/>
      </xdr:nvSpPr>
      <xdr:spPr>
        <a:xfrm>
          <a:off x="12547111" y="169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DEF5598F-7E04-4504-A46A-B5DD51552AE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6301FAE1-66D6-4C2B-92A9-FF0F31B786D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FD151A9B-CAC0-4626-87C2-62CA79E6556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3439A429-3B0D-4405-A6D1-EF7784C579A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5FDBBB25-EC09-4855-B2DF-A9C8B920F32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17CD151D-D428-43EF-A73E-33F2EF199DB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473104A0-8333-45D7-BFD3-ECDA0BD7FBE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ADC8C2B3-1785-431F-A514-0B65EF9AF0E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8F5CA0CE-54AA-479C-B957-F278E5980E4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C651B809-87B1-48DE-9D5C-5335A04CE39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95BA1836-DB6E-4677-A016-F7F3C409F5E5}"/>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F96DE5CC-85CE-46A7-9CF8-63850AB0D65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7E21BA25-6324-48CE-B3D4-E376F0A0FFCE}"/>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667A92B0-F950-43AE-BB13-1311DF86DE36}"/>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973D6219-C549-40A7-9CA3-16EC919B50F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7D4F7E0E-D0E5-4161-8694-945DD483ABC3}"/>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D34346FC-73F5-4EB0-BA28-329B5F23D58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1FAD1007-DCD8-4F98-B519-D377814D8BA5}"/>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33F22D08-F7B3-4BC1-9E7D-AA9E261D391E}"/>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900A7A72-8A19-4FDF-9287-3D447AE28B8D}"/>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9124F9F4-E69A-4E00-85EE-4C36BD9079A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23A9E836-4FA5-4661-A97F-D84862BD45A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E4C3402A-DBE3-4A8A-B610-8F2D7C8324B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FFE47F5C-0965-4940-85FB-34058F4D045F}"/>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6780ED90-F2B1-4324-89E2-6B637CE77319}"/>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269A93D9-3AE9-4372-AB4F-86450930339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F209F0CA-2999-4BF7-B595-3C5DEF8832A1}"/>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8776B411-3C07-418A-B09B-4CD08A2DEFFF}"/>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144196</xdr:rowOff>
    </xdr:from>
    <xdr:to>
      <xdr:col>116</xdr:col>
      <xdr:colOff>63500</xdr:colOff>
      <xdr:row>37</xdr:row>
      <xdr:rowOff>153950</xdr:rowOff>
    </xdr:to>
    <xdr:cxnSp macro="">
      <xdr:nvCxnSpPr>
        <xdr:cNvPr id="727" name="直線コネクタ 726">
          <a:extLst>
            <a:ext uri="{FF2B5EF4-FFF2-40B4-BE49-F238E27FC236}">
              <a16:creationId xmlns:a16="http://schemas.microsoft.com/office/drawing/2014/main" id="{01CA7569-B397-4C67-BA03-FCE8E9418DD6}"/>
            </a:ext>
          </a:extLst>
        </xdr:cNvPr>
        <xdr:cNvCxnSpPr/>
      </xdr:nvCxnSpPr>
      <xdr:spPr>
        <a:xfrm flipV="1">
          <a:off x="21323300" y="6487846"/>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4F8F099D-ABC2-4120-8DCF-2E132C5F6EDA}"/>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7FEB6DA-E328-4EDE-B8E5-9D98211AAF38}"/>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153950</xdr:rowOff>
    </xdr:from>
    <xdr:to>
      <xdr:col>111</xdr:col>
      <xdr:colOff>177800</xdr:colOff>
      <xdr:row>37</xdr:row>
      <xdr:rowOff>162560</xdr:rowOff>
    </xdr:to>
    <xdr:cxnSp macro="">
      <xdr:nvCxnSpPr>
        <xdr:cNvPr id="730" name="直線コネクタ 729">
          <a:extLst>
            <a:ext uri="{FF2B5EF4-FFF2-40B4-BE49-F238E27FC236}">
              <a16:creationId xmlns:a16="http://schemas.microsoft.com/office/drawing/2014/main" id="{571B1DA0-8432-4D3D-9C85-BC713F9045E4}"/>
            </a:ext>
          </a:extLst>
        </xdr:cNvPr>
        <xdr:cNvCxnSpPr/>
      </xdr:nvCxnSpPr>
      <xdr:spPr>
        <a:xfrm flipV="1">
          <a:off x="20434300" y="6497600"/>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E927C41A-2568-4FFD-899D-04B3DCDBA183}"/>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32" name="テキスト ボックス 731">
          <a:extLst>
            <a:ext uri="{FF2B5EF4-FFF2-40B4-BE49-F238E27FC236}">
              <a16:creationId xmlns:a16="http://schemas.microsoft.com/office/drawing/2014/main" id="{0C5C3B2C-550F-488C-920B-8D428EC39906}"/>
            </a:ext>
          </a:extLst>
        </xdr:cNvPr>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162560</xdr:rowOff>
    </xdr:from>
    <xdr:to>
      <xdr:col>107</xdr:col>
      <xdr:colOff>50800</xdr:colOff>
      <xdr:row>38</xdr:row>
      <xdr:rowOff>4216</xdr:rowOff>
    </xdr:to>
    <xdr:cxnSp macro="">
      <xdr:nvCxnSpPr>
        <xdr:cNvPr id="733" name="直線コネクタ 732">
          <a:extLst>
            <a:ext uri="{FF2B5EF4-FFF2-40B4-BE49-F238E27FC236}">
              <a16:creationId xmlns:a16="http://schemas.microsoft.com/office/drawing/2014/main" id="{16CDA7E4-ED8D-40BF-9E65-63C3753BFC2C}"/>
            </a:ext>
          </a:extLst>
        </xdr:cNvPr>
        <xdr:cNvCxnSpPr/>
      </xdr:nvCxnSpPr>
      <xdr:spPr>
        <a:xfrm flipV="1">
          <a:off x="19545300" y="650621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6126866C-7B57-46EA-8C80-AFC775A24176}"/>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35" name="テキスト ボックス 734">
          <a:extLst>
            <a:ext uri="{FF2B5EF4-FFF2-40B4-BE49-F238E27FC236}">
              <a16:creationId xmlns:a16="http://schemas.microsoft.com/office/drawing/2014/main" id="{6F3170E4-568C-47E1-98C3-E982EA6E5FF5}"/>
            </a:ext>
          </a:extLst>
        </xdr:cNvPr>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4216</xdr:rowOff>
    </xdr:from>
    <xdr:to>
      <xdr:col>102</xdr:col>
      <xdr:colOff>114300</xdr:colOff>
      <xdr:row>39</xdr:row>
      <xdr:rowOff>40563</xdr:rowOff>
    </xdr:to>
    <xdr:cxnSp macro="">
      <xdr:nvCxnSpPr>
        <xdr:cNvPr id="736" name="直線コネクタ 735">
          <a:extLst>
            <a:ext uri="{FF2B5EF4-FFF2-40B4-BE49-F238E27FC236}">
              <a16:creationId xmlns:a16="http://schemas.microsoft.com/office/drawing/2014/main" id="{A95790F9-81C0-4964-B481-E6B6F21DA340}"/>
            </a:ext>
          </a:extLst>
        </xdr:cNvPr>
        <xdr:cNvCxnSpPr/>
      </xdr:nvCxnSpPr>
      <xdr:spPr>
        <a:xfrm flipV="1">
          <a:off x="18656300" y="6519316"/>
          <a:ext cx="8890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365C9256-3623-49C7-A932-C7FDF4E7A85A}"/>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83481</xdr:rowOff>
    </xdr:from>
    <xdr:ext cx="469744" cy="259045"/>
    <xdr:sp macro="" textlink="">
      <xdr:nvSpPr>
        <xdr:cNvPr id="738" name="テキスト ボックス 737">
          <a:extLst>
            <a:ext uri="{FF2B5EF4-FFF2-40B4-BE49-F238E27FC236}">
              <a16:creationId xmlns:a16="http://schemas.microsoft.com/office/drawing/2014/main" id="{7384A2B3-3261-495C-B544-13DAC2AEDDD0}"/>
            </a:ext>
          </a:extLst>
        </xdr:cNvPr>
        <xdr:cNvSpPr txBox="1"/>
      </xdr:nvSpPr>
      <xdr:spPr>
        <a:xfrm>
          <a:off x="19310428" y="65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F63E5126-F95D-4E7F-97E2-F8220E2413B1}"/>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921A71C4-07C2-4199-AB34-75C9AEF14165}"/>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80009DD-F8BA-4AF2-9A45-0F543999578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772559B8-75D0-4D5B-9781-933A385415E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F3622308-182C-4B20-82E7-3D054AE6356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5F27CB8A-6C8A-40D0-B8A3-570E1F81523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41D3787D-7C47-4ECE-8C16-00F2B3A3307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93396</xdr:rowOff>
    </xdr:from>
    <xdr:to>
      <xdr:col>116</xdr:col>
      <xdr:colOff>114300</xdr:colOff>
      <xdr:row>38</xdr:row>
      <xdr:rowOff>23546</xdr:rowOff>
    </xdr:to>
    <xdr:sp macro="" textlink="">
      <xdr:nvSpPr>
        <xdr:cNvPr id="746" name="楕円 745">
          <a:extLst>
            <a:ext uri="{FF2B5EF4-FFF2-40B4-BE49-F238E27FC236}">
              <a16:creationId xmlns:a16="http://schemas.microsoft.com/office/drawing/2014/main" id="{0BA9E8DA-6FF1-4E53-AA93-45F91CC54977}"/>
            </a:ext>
          </a:extLst>
        </xdr:cNvPr>
        <xdr:cNvSpPr/>
      </xdr:nvSpPr>
      <xdr:spPr>
        <a:xfrm>
          <a:off x="22110700" y="64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116273</xdr:rowOff>
    </xdr:from>
    <xdr:ext cx="469744" cy="259045"/>
    <xdr:sp macro="" textlink="">
      <xdr:nvSpPr>
        <xdr:cNvPr id="747" name="投資及び出資金該当値テキスト">
          <a:extLst>
            <a:ext uri="{FF2B5EF4-FFF2-40B4-BE49-F238E27FC236}">
              <a16:creationId xmlns:a16="http://schemas.microsoft.com/office/drawing/2014/main" id="{E3217C7E-736A-4C45-80E5-7A028E58797B}"/>
            </a:ext>
          </a:extLst>
        </xdr:cNvPr>
        <xdr:cNvSpPr txBox="1"/>
      </xdr:nvSpPr>
      <xdr:spPr>
        <a:xfrm>
          <a:off x="22212300" y="628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103150</xdr:rowOff>
    </xdr:from>
    <xdr:to>
      <xdr:col>112</xdr:col>
      <xdr:colOff>38100</xdr:colOff>
      <xdr:row>38</xdr:row>
      <xdr:rowOff>33300</xdr:rowOff>
    </xdr:to>
    <xdr:sp macro="" textlink="">
      <xdr:nvSpPr>
        <xdr:cNvPr id="748" name="楕円 747">
          <a:extLst>
            <a:ext uri="{FF2B5EF4-FFF2-40B4-BE49-F238E27FC236}">
              <a16:creationId xmlns:a16="http://schemas.microsoft.com/office/drawing/2014/main" id="{DC189412-E100-43D4-BDF0-64C71E62E17F}"/>
            </a:ext>
          </a:extLst>
        </xdr:cNvPr>
        <xdr:cNvSpPr/>
      </xdr:nvSpPr>
      <xdr:spPr>
        <a:xfrm>
          <a:off x="212725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49827</xdr:rowOff>
    </xdr:from>
    <xdr:ext cx="469744" cy="259045"/>
    <xdr:sp macro="" textlink="">
      <xdr:nvSpPr>
        <xdr:cNvPr id="749" name="テキスト ボックス 748">
          <a:extLst>
            <a:ext uri="{FF2B5EF4-FFF2-40B4-BE49-F238E27FC236}">
              <a16:creationId xmlns:a16="http://schemas.microsoft.com/office/drawing/2014/main" id="{93126C51-4B1C-4C1B-A4DC-1F1038F796EE}"/>
            </a:ext>
          </a:extLst>
        </xdr:cNvPr>
        <xdr:cNvSpPr txBox="1"/>
      </xdr:nvSpPr>
      <xdr:spPr>
        <a:xfrm>
          <a:off x="21088428" y="62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111760</xdr:rowOff>
    </xdr:from>
    <xdr:to>
      <xdr:col>107</xdr:col>
      <xdr:colOff>101600</xdr:colOff>
      <xdr:row>38</xdr:row>
      <xdr:rowOff>41910</xdr:rowOff>
    </xdr:to>
    <xdr:sp macro="" textlink="">
      <xdr:nvSpPr>
        <xdr:cNvPr id="750" name="楕円 749">
          <a:extLst>
            <a:ext uri="{FF2B5EF4-FFF2-40B4-BE49-F238E27FC236}">
              <a16:creationId xmlns:a16="http://schemas.microsoft.com/office/drawing/2014/main" id="{5E459126-38B1-40AE-9F35-788CB029CC83}"/>
            </a:ext>
          </a:extLst>
        </xdr:cNvPr>
        <xdr:cNvSpPr/>
      </xdr:nvSpPr>
      <xdr:spPr>
        <a:xfrm>
          <a:off x="2038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58437</xdr:rowOff>
    </xdr:from>
    <xdr:ext cx="469744" cy="259045"/>
    <xdr:sp macro="" textlink="">
      <xdr:nvSpPr>
        <xdr:cNvPr id="751" name="テキスト ボックス 750">
          <a:extLst>
            <a:ext uri="{FF2B5EF4-FFF2-40B4-BE49-F238E27FC236}">
              <a16:creationId xmlns:a16="http://schemas.microsoft.com/office/drawing/2014/main" id="{2DA10FE0-4067-47C6-87F8-A47326C0B557}"/>
            </a:ext>
          </a:extLst>
        </xdr:cNvPr>
        <xdr:cNvSpPr txBox="1"/>
      </xdr:nvSpPr>
      <xdr:spPr>
        <a:xfrm>
          <a:off x="20199428"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124866</xdr:rowOff>
    </xdr:from>
    <xdr:to>
      <xdr:col>102</xdr:col>
      <xdr:colOff>165100</xdr:colOff>
      <xdr:row>38</xdr:row>
      <xdr:rowOff>55017</xdr:rowOff>
    </xdr:to>
    <xdr:sp macro="" textlink="">
      <xdr:nvSpPr>
        <xdr:cNvPr id="752" name="楕円 751">
          <a:extLst>
            <a:ext uri="{FF2B5EF4-FFF2-40B4-BE49-F238E27FC236}">
              <a16:creationId xmlns:a16="http://schemas.microsoft.com/office/drawing/2014/main" id="{42C1B8D0-B322-4995-B8DD-01C7F6C41CAF}"/>
            </a:ext>
          </a:extLst>
        </xdr:cNvPr>
        <xdr:cNvSpPr/>
      </xdr:nvSpPr>
      <xdr:spPr>
        <a:xfrm>
          <a:off x="19494500" y="6468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71543</xdr:rowOff>
    </xdr:from>
    <xdr:ext cx="469744" cy="259045"/>
    <xdr:sp macro="" textlink="">
      <xdr:nvSpPr>
        <xdr:cNvPr id="753" name="テキスト ボックス 752">
          <a:extLst>
            <a:ext uri="{FF2B5EF4-FFF2-40B4-BE49-F238E27FC236}">
              <a16:creationId xmlns:a16="http://schemas.microsoft.com/office/drawing/2014/main" id="{6E514318-CDCD-4551-8B07-EBD613B95357}"/>
            </a:ext>
          </a:extLst>
        </xdr:cNvPr>
        <xdr:cNvSpPr txBox="1"/>
      </xdr:nvSpPr>
      <xdr:spPr>
        <a:xfrm>
          <a:off x="19310428" y="62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161213</xdr:rowOff>
    </xdr:from>
    <xdr:to>
      <xdr:col>98</xdr:col>
      <xdr:colOff>38100</xdr:colOff>
      <xdr:row>39</xdr:row>
      <xdr:rowOff>91363</xdr:rowOff>
    </xdr:to>
    <xdr:sp macro="" textlink="">
      <xdr:nvSpPr>
        <xdr:cNvPr id="754" name="楕円 753">
          <a:extLst>
            <a:ext uri="{FF2B5EF4-FFF2-40B4-BE49-F238E27FC236}">
              <a16:creationId xmlns:a16="http://schemas.microsoft.com/office/drawing/2014/main" id="{50A2003D-4A4A-4369-A3CF-021DEB9BCE82}"/>
            </a:ext>
          </a:extLst>
        </xdr:cNvPr>
        <xdr:cNvSpPr/>
      </xdr:nvSpPr>
      <xdr:spPr>
        <a:xfrm>
          <a:off x="18605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82490</xdr:rowOff>
    </xdr:from>
    <xdr:ext cx="313932" cy="259045"/>
    <xdr:sp macro="" textlink="">
      <xdr:nvSpPr>
        <xdr:cNvPr id="755" name="テキスト ボックス 754">
          <a:extLst>
            <a:ext uri="{FF2B5EF4-FFF2-40B4-BE49-F238E27FC236}">
              <a16:creationId xmlns:a16="http://schemas.microsoft.com/office/drawing/2014/main" id="{8D17AFA4-DA64-4704-8FE5-C889119976DD}"/>
            </a:ext>
          </a:extLst>
        </xdr:cNvPr>
        <xdr:cNvSpPr txBox="1"/>
      </xdr:nvSpPr>
      <xdr:spPr>
        <a:xfrm>
          <a:off x="18499333" y="6769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D1D08A47-D1A0-4691-BBF6-7388821DAA6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CE8A5D0F-DAFB-4C84-A357-005BC9E2560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DA8855C9-B65E-4FB7-80F9-50825FB6A52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68AADBA5-4A53-48D9-AE46-6C20C26C54E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970D39C6-A0DA-4FCB-865F-EDC018A2276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8C6723C2-3504-4344-8BF8-05882FA48DB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A3429D32-ECCA-4FE7-A691-46B59A696FA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4440235A-83C1-4065-8085-628736B75B6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CAFB2EC7-65D3-4A5E-8F05-FB5129AEF6E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AC20BAD6-8E20-4D61-8025-CCBA4378261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E0E89128-711E-4D4D-905C-45C10910185B}"/>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529EB049-A7C9-4392-BEEE-AAE09DB431BA}"/>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FDCCB939-C5AB-4D7C-9DC8-2A6BE246F676}"/>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5485574-FE80-42C4-9CA9-A02296E26267}"/>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144935FA-C48D-4C8A-B625-2751BA3FB7C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976A9F7E-F90B-4E06-8F6B-9B878E4DF08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F2B44ED0-05D9-4D49-AA91-639FA0576C0B}"/>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77C6A31-FE14-4B2D-ACE8-486DD5E3EFBE}"/>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FB1FE26F-947E-433D-874E-6D8B00B233A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B9CDD011-4313-450F-A2C7-5D6C46BDFBDD}"/>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9A996311-BFA2-4E42-A594-F8451B7D139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A1EEBC-2846-4A33-8A7C-360DB792B873}"/>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537B505D-EE8C-4BC0-A726-2758981D69D1}"/>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750319F7-81AB-450B-8DEF-D0ED8CCC11F2}"/>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8D794257-1F35-40E9-BEA8-3D8B72EC42A8}"/>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826D529D-7E2C-4664-8620-9CFE549A00E6}"/>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A337A48F-335D-4841-B9F9-917B88503D36}"/>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6F1264BF-00BC-43B7-9F16-1B6C5A09118D}"/>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F438B229-EAB2-4486-83EA-41210891F1B7}"/>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583991F9-0E0D-43FF-8BD3-9C0C2FC0211B}"/>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D30C845B-92EC-400D-86A2-D9B31EA3FAFE}"/>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6085B419-FAF5-4893-884C-67DB06FD97EF}"/>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8B4312FC-1B7C-43C4-BD83-6B4370A85A8B}"/>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68435EE6-CC8A-4F34-9B65-FDB9B2E5CFBB}"/>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A91E91C3-C421-4C6C-A444-F73ED8C6BACE}"/>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139609</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3DD87A52-0062-408E-ABFA-3469937B4653}"/>
            </a:ext>
          </a:extLst>
        </xdr:cNvPr>
        <xdr:cNvCxnSpPr/>
      </xdr:nvCxnSpPr>
      <xdr:spPr>
        <a:xfrm>
          <a:off x="18656300" y="10083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A2669158-4270-427A-851E-F54FED1427EA}"/>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F9FBA559-3DF6-4F7A-AEDD-FC8252734ECF}"/>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2FC033A4-14F6-402C-86E4-4999FA58D054}"/>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325DCD0F-D929-4493-A7EE-C410996B6DEE}"/>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25789CAC-0E34-41C0-B6B8-829A134C8C1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30CF6D5A-7ECE-4B8D-8CAC-6CD845D7D4EF}"/>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C8D7BF5B-8185-4338-A175-AF69FD4DA77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8B8E55DC-DBA4-4935-9BE6-F2E1720ED43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30802DAA-0CFC-4937-86E9-C973967FCCC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6B1AEBF0-AFA0-4AAD-938B-47F46A7DBECB}"/>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12664DE8-375A-41F8-B2D9-905D98DEC1C6}"/>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FE87CDBC-C7D2-4B6F-A230-DACAEC1262F5}"/>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5B5C546F-858E-4F91-8F95-7297A312B1EA}"/>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3FD887A2-594D-4127-B763-BAC0CF31962A}"/>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87085018-57CE-4CFA-A5E8-EB12036C8F3C}"/>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26DFFE81-5A98-4396-8718-C6741B9B2CC6}"/>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FAAF8327-1521-4B8A-AFB6-CBB7FFA5240F}"/>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88809</xdr:rowOff>
    </xdr:from>
    <xdr:to>
      <xdr:col>98</xdr:col>
      <xdr:colOff>38100</xdr:colOff>
      <xdr:row>59</xdr:row>
      <xdr:rowOff>18959</xdr:rowOff>
    </xdr:to>
    <xdr:sp macro="" textlink="">
      <xdr:nvSpPr>
        <xdr:cNvPr id="809" name="楕円 808">
          <a:extLst>
            <a:ext uri="{FF2B5EF4-FFF2-40B4-BE49-F238E27FC236}">
              <a16:creationId xmlns:a16="http://schemas.microsoft.com/office/drawing/2014/main" id="{5B0B3396-84E0-4932-9D06-5FB1F47E6E5E}"/>
            </a:ext>
          </a:extLst>
        </xdr:cNvPr>
        <xdr:cNvSpPr/>
      </xdr:nvSpPr>
      <xdr:spPr>
        <a:xfrm>
          <a:off x="18605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10086</xdr:rowOff>
    </xdr:from>
    <xdr:ext cx="249299" cy="259045"/>
    <xdr:sp macro="" textlink="">
      <xdr:nvSpPr>
        <xdr:cNvPr id="810" name="テキスト ボックス 809">
          <a:extLst>
            <a:ext uri="{FF2B5EF4-FFF2-40B4-BE49-F238E27FC236}">
              <a16:creationId xmlns:a16="http://schemas.microsoft.com/office/drawing/2014/main" id="{E8AD39EE-6840-40BD-A742-3D2261B49F12}"/>
            </a:ext>
          </a:extLst>
        </xdr:cNvPr>
        <xdr:cNvSpPr txBox="1"/>
      </xdr:nvSpPr>
      <xdr:spPr>
        <a:xfrm>
          <a:off x="18531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EA6AC6C2-BE05-4415-88B6-ABB31428324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7CCB2AFC-DE08-491B-A909-72AAAA8DD0B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C5383259-5357-47E8-BED2-A500D5A71D5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C15F95A1-5811-4D5D-9983-4C68FEE4A039}"/>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EB2F9DFD-FB95-4D34-A877-5BC3F0648C0C}"/>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EEF9D4E0-AC6C-41F4-A753-49189D04E9CB}"/>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621F63F1-6BDB-4AC9-890A-FE2231B9390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152C4E34-2612-4AB4-97DA-956B696518A9}"/>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EE078064-543A-4A00-91B9-3128C959D7E7}"/>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E29B5B2A-FB3E-4D00-A681-CA641C410BFA}"/>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5D7E7897-5CE8-48A7-A5D4-EF0EFE1FD7B1}"/>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A7FD582F-3EB0-46D7-9265-124D2307F63B}"/>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8A623DD7-F283-4610-87FF-D1402FAF0541}"/>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42C5B843-2506-40DF-8F9F-638D0A4A829F}"/>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45A08427-965C-4D23-ABF6-9D301E786DE1}"/>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B9048F55-2889-4077-B253-2FD21A8F8C38}"/>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D13F2F30-BD56-4FDE-A620-CB45B9445E0C}"/>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3EA2264-80AE-44AE-9178-1FF8CFCF4C46}"/>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8BA32CE9-8E9C-493B-B08A-DE44FB9143D9}"/>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796BC35F-7BBF-4DB3-9A29-4763B5BB934D}"/>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4C28D87F-5ED6-43C6-87FE-4D3DC57B37CD}"/>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A36A207D-91D9-44EE-8631-88A09DA562AF}"/>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795BD5EF-21B9-4DAC-BE35-21212A583F8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589BB79D-D531-479E-9255-31DACB5BDB0F}"/>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9DCFD12F-87B4-4723-A5D8-DDE328F5038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B23B69C8-92D1-4C43-B112-1087FD4B3B56}"/>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F4FF19D0-55BA-4A67-805D-EFBFB9F11E72}"/>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6D538053-E729-4346-9947-0A3B50934A7C}"/>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57040A18-1CD1-42ED-96B6-DF8E138120BA}"/>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BFE40815-9AE0-443F-A2DB-A0D20A501702}"/>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148681</xdr:rowOff>
    </xdr:from>
    <xdr:to>
      <xdr:col>116</xdr:col>
      <xdr:colOff>63500</xdr:colOff>
      <xdr:row>74</xdr:row>
      <xdr:rowOff>30800</xdr:rowOff>
    </xdr:to>
    <xdr:cxnSp macro="">
      <xdr:nvCxnSpPr>
        <xdr:cNvPr id="841" name="直線コネクタ 840">
          <a:extLst>
            <a:ext uri="{FF2B5EF4-FFF2-40B4-BE49-F238E27FC236}">
              <a16:creationId xmlns:a16="http://schemas.microsoft.com/office/drawing/2014/main" id="{AA83B0EF-8607-49D0-84A2-251409028E67}"/>
            </a:ext>
          </a:extLst>
        </xdr:cNvPr>
        <xdr:cNvCxnSpPr/>
      </xdr:nvCxnSpPr>
      <xdr:spPr>
        <a:xfrm flipV="1">
          <a:off x="21323300" y="12664531"/>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B24A1F6D-EE5B-4A6B-9685-434C05E09E98}"/>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5C9EA050-C01B-4C19-9E24-52FB969742C1}"/>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30800</xdr:rowOff>
    </xdr:from>
    <xdr:to>
      <xdr:col>111</xdr:col>
      <xdr:colOff>177800</xdr:colOff>
      <xdr:row>74</xdr:row>
      <xdr:rowOff>64981</xdr:rowOff>
    </xdr:to>
    <xdr:cxnSp macro="">
      <xdr:nvCxnSpPr>
        <xdr:cNvPr id="844" name="直線コネクタ 843">
          <a:extLst>
            <a:ext uri="{FF2B5EF4-FFF2-40B4-BE49-F238E27FC236}">
              <a16:creationId xmlns:a16="http://schemas.microsoft.com/office/drawing/2014/main" id="{C02B8BAD-9858-44CC-A4CC-3911B1D34C2B}"/>
            </a:ext>
          </a:extLst>
        </xdr:cNvPr>
        <xdr:cNvCxnSpPr/>
      </xdr:nvCxnSpPr>
      <xdr:spPr>
        <a:xfrm flipV="1">
          <a:off x="20434300" y="12718100"/>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1BE96D65-1B5B-4B72-80C6-989DBA64CD21}"/>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9A1FAA74-CAEE-491F-9485-09C26C65C4E9}"/>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64981</xdr:rowOff>
    </xdr:from>
    <xdr:to>
      <xdr:col>107</xdr:col>
      <xdr:colOff>50800</xdr:colOff>
      <xdr:row>74</xdr:row>
      <xdr:rowOff>73809</xdr:rowOff>
    </xdr:to>
    <xdr:cxnSp macro="">
      <xdr:nvCxnSpPr>
        <xdr:cNvPr id="847" name="直線コネクタ 846">
          <a:extLst>
            <a:ext uri="{FF2B5EF4-FFF2-40B4-BE49-F238E27FC236}">
              <a16:creationId xmlns:a16="http://schemas.microsoft.com/office/drawing/2014/main" id="{A6A676A4-0E44-4DAD-B8DE-3706ED71B64A}"/>
            </a:ext>
          </a:extLst>
        </xdr:cNvPr>
        <xdr:cNvCxnSpPr/>
      </xdr:nvCxnSpPr>
      <xdr:spPr>
        <a:xfrm flipV="1">
          <a:off x="19545300" y="12752281"/>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30CAF32B-3B8E-4D18-A556-712F509DD5C7}"/>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AF30B16B-6D2D-4EF2-AB51-C8B105C0207A}"/>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73809</xdr:rowOff>
    </xdr:from>
    <xdr:to>
      <xdr:col>102</xdr:col>
      <xdr:colOff>114300</xdr:colOff>
      <xdr:row>74</xdr:row>
      <xdr:rowOff>92707</xdr:rowOff>
    </xdr:to>
    <xdr:cxnSp macro="">
      <xdr:nvCxnSpPr>
        <xdr:cNvPr id="850" name="直線コネクタ 849">
          <a:extLst>
            <a:ext uri="{FF2B5EF4-FFF2-40B4-BE49-F238E27FC236}">
              <a16:creationId xmlns:a16="http://schemas.microsoft.com/office/drawing/2014/main" id="{829CCE5C-DDA7-41BD-83BA-80B4B046FCEA}"/>
            </a:ext>
          </a:extLst>
        </xdr:cNvPr>
        <xdr:cNvCxnSpPr/>
      </xdr:nvCxnSpPr>
      <xdr:spPr>
        <a:xfrm flipV="1">
          <a:off x="18656300" y="12761109"/>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BBF9A13C-EF65-4E45-AA5F-A0C90B99E3FC}"/>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22D78759-7C11-40EC-AD78-00BD3E2A9435}"/>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B18579FE-4FBD-464A-9B08-75B97AF43BF6}"/>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54" name="テキスト ボックス 853">
          <a:extLst>
            <a:ext uri="{FF2B5EF4-FFF2-40B4-BE49-F238E27FC236}">
              <a16:creationId xmlns:a16="http://schemas.microsoft.com/office/drawing/2014/main" id="{FD2735DA-1F77-4553-BDE0-F155DF0500EE}"/>
            </a:ext>
          </a:extLst>
        </xdr:cNvPr>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3BD8C81-CF64-4F1B-A714-EFDBDDF4D664}"/>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7A834727-B2A1-4D53-ADA3-D810D238633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4D55389-CB4E-45F0-997A-B30FF15CB761}"/>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CB45A955-2FF1-4BAD-BBBE-81A1B08F766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C699D4E1-CAFD-4CDE-A39D-26DB2A361988}"/>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97881</xdr:rowOff>
    </xdr:from>
    <xdr:to>
      <xdr:col>116</xdr:col>
      <xdr:colOff>114300</xdr:colOff>
      <xdr:row>74</xdr:row>
      <xdr:rowOff>28031</xdr:rowOff>
    </xdr:to>
    <xdr:sp macro="" textlink="">
      <xdr:nvSpPr>
        <xdr:cNvPr id="860" name="楕円 859">
          <a:extLst>
            <a:ext uri="{FF2B5EF4-FFF2-40B4-BE49-F238E27FC236}">
              <a16:creationId xmlns:a16="http://schemas.microsoft.com/office/drawing/2014/main" id="{2AF2FF13-501C-4A81-8C62-DB11698D037B}"/>
            </a:ext>
          </a:extLst>
        </xdr:cNvPr>
        <xdr:cNvSpPr/>
      </xdr:nvSpPr>
      <xdr:spPr>
        <a:xfrm>
          <a:off x="22110700" y="126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120758</xdr:rowOff>
    </xdr:from>
    <xdr:ext cx="534377" cy="259045"/>
    <xdr:sp macro="" textlink="">
      <xdr:nvSpPr>
        <xdr:cNvPr id="861" name="繰出金該当値テキスト">
          <a:extLst>
            <a:ext uri="{FF2B5EF4-FFF2-40B4-BE49-F238E27FC236}">
              <a16:creationId xmlns:a16="http://schemas.microsoft.com/office/drawing/2014/main" id="{3D64A68F-ED08-4ED5-9CDF-6BD12D5384C9}"/>
            </a:ext>
          </a:extLst>
        </xdr:cNvPr>
        <xdr:cNvSpPr txBox="1"/>
      </xdr:nvSpPr>
      <xdr:spPr>
        <a:xfrm>
          <a:off x="22212300" y="124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151450</xdr:rowOff>
    </xdr:from>
    <xdr:to>
      <xdr:col>112</xdr:col>
      <xdr:colOff>38100</xdr:colOff>
      <xdr:row>74</xdr:row>
      <xdr:rowOff>81600</xdr:rowOff>
    </xdr:to>
    <xdr:sp macro="" textlink="">
      <xdr:nvSpPr>
        <xdr:cNvPr id="862" name="楕円 861">
          <a:extLst>
            <a:ext uri="{FF2B5EF4-FFF2-40B4-BE49-F238E27FC236}">
              <a16:creationId xmlns:a16="http://schemas.microsoft.com/office/drawing/2014/main" id="{09C82EA1-5FA3-44C1-ABB9-B0BFDCF2C933}"/>
            </a:ext>
          </a:extLst>
        </xdr:cNvPr>
        <xdr:cNvSpPr/>
      </xdr:nvSpPr>
      <xdr:spPr>
        <a:xfrm>
          <a:off x="21272500" y="126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98127</xdr:rowOff>
    </xdr:from>
    <xdr:ext cx="534377" cy="259045"/>
    <xdr:sp macro="" textlink="">
      <xdr:nvSpPr>
        <xdr:cNvPr id="863" name="テキスト ボックス 862">
          <a:extLst>
            <a:ext uri="{FF2B5EF4-FFF2-40B4-BE49-F238E27FC236}">
              <a16:creationId xmlns:a16="http://schemas.microsoft.com/office/drawing/2014/main" id="{DFB5FB31-558F-4398-AC5E-E65D5F884036}"/>
            </a:ext>
          </a:extLst>
        </xdr:cNvPr>
        <xdr:cNvSpPr txBox="1"/>
      </xdr:nvSpPr>
      <xdr:spPr>
        <a:xfrm>
          <a:off x="21056111" y="124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14181</xdr:rowOff>
    </xdr:from>
    <xdr:to>
      <xdr:col>107</xdr:col>
      <xdr:colOff>101600</xdr:colOff>
      <xdr:row>74</xdr:row>
      <xdr:rowOff>115781</xdr:rowOff>
    </xdr:to>
    <xdr:sp macro="" textlink="">
      <xdr:nvSpPr>
        <xdr:cNvPr id="864" name="楕円 863">
          <a:extLst>
            <a:ext uri="{FF2B5EF4-FFF2-40B4-BE49-F238E27FC236}">
              <a16:creationId xmlns:a16="http://schemas.microsoft.com/office/drawing/2014/main" id="{2696C412-DE4E-4E1E-824B-3AE316AF897B}"/>
            </a:ext>
          </a:extLst>
        </xdr:cNvPr>
        <xdr:cNvSpPr/>
      </xdr:nvSpPr>
      <xdr:spPr>
        <a:xfrm>
          <a:off x="20383500" y="127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132308</xdr:rowOff>
    </xdr:from>
    <xdr:ext cx="534377" cy="259045"/>
    <xdr:sp macro="" textlink="">
      <xdr:nvSpPr>
        <xdr:cNvPr id="865" name="テキスト ボックス 864">
          <a:extLst>
            <a:ext uri="{FF2B5EF4-FFF2-40B4-BE49-F238E27FC236}">
              <a16:creationId xmlns:a16="http://schemas.microsoft.com/office/drawing/2014/main" id="{5EAF0CD2-0163-4A11-AFCA-914DF483CE13}"/>
            </a:ext>
          </a:extLst>
        </xdr:cNvPr>
        <xdr:cNvSpPr txBox="1"/>
      </xdr:nvSpPr>
      <xdr:spPr>
        <a:xfrm>
          <a:off x="20167111" y="1247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23009</xdr:rowOff>
    </xdr:from>
    <xdr:to>
      <xdr:col>102</xdr:col>
      <xdr:colOff>165100</xdr:colOff>
      <xdr:row>74</xdr:row>
      <xdr:rowOff>124609</xdr:rowOff>
    </xdr:to>
    <xdr:sp macro="" textlink="">
      <xdr:nvSpPr>
        <xdr:cNvPr id="866" name="楕円 865">
          <a:extLst>
            <a:ext uri="{FF2B5EF4-FFF2-40B4-BE49-F238E27FC236}">
              <a16:creationId xmlns:a16="http://schemas.microsoft.com/office/drawing/2014/main" id="{255CAF43-9224-4F32-BF1C-68E1F775128F}"/>
            </a:ext>
          </a:extLst>
        </xdr:cNvPr>
        <xdr:cNvSpPr/>
      </xdr:nvSpPr>
      <xdr:spPr>
        <a:xfrm>
          <a:off x="19494500" y="12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141136</xdr:rowOff>
    </xdr:from>
    <xdr:ext cx="534377" cy="259045"/>
    <xdr:sp macro="" textlink="">
      <xdr:nvSpPr>
        <xdr:cNvPr id="867" name="テキスト ボックス 866">
          <a:extLst>
            <a:ext uri="{FF2B5EF4-FFF2-40B4-BE49-F238E27FC236}">
              <a16:creationId xmlns:a16="http://schemas.microsoft.com/office/drawing/2014/main" id="{6278ECC2-E142-46F8-9BEC-CD5D9C7F1BC3}"/>
            </a:ext>
          </a:extLst>
        </xdr:cNvPr>
        <xdr:cNvSpPr txBox="1"/>
      </xdr:nvSpPr>
      <xdr:spPr>
        <a:xfrm>
          <a:off x="19278111" y="124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41907</xdr:rowOff>
    </xdr:from>
    <xdr:to>
      <xdr:col>98</xdr:col>
      <xdr:colOff>38100</xdr:colOff>
      <xdr:row>74</xdr:row>
      <xdr:rowOff>143507</xdr:rowOff>
    </xdr:to>
    <xdr:sp macro="" textlink="">
      <xdr:nvSpPr>
        <xdr:cNvPr id="868" name="楕円 867">
          <a:extLst>
            <a:ext uri="{FF2B5EF4-FFF2-40B4-BE49-F238E27FC236}">
              <a16:creationId xmlns:a16="http://schemas.microsoft.com/office/drawing/2014/main" id="{11018C95-9971-489F-85D4-EF41BF3EF9B0}"/>
            </a:ext>
          </a:extLst>
        </xdr:cNvPr>
        <xdr:cNvSpPr/>
      </xdr:nvSpPr>
      <xdr:spPr>
        <a:xfrm>
          <a:off x="18605500" y="127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160034</xdr:rowOff>
    </xdr:from>
    <xdr:ext cx="534377" cy="259045"/>
    <xdr:sp macro="" textlink="">
      <xdr:nvSpPr>
        <xdr:cNvPr id="869" name="テキスト ボックス 868">
          <a:extLst>
            <a:ext uri="{FF2B5EF4-FFF2-40B4-BE49-F238E27FC236}">
              <a16:creationId xmlns:a16="http://schemas.microsoft.com/office/drawing/2014/main" id="{91F4257E-1594-4C0C-B3A3-0FB18F371780}"/>
            </a:ext>
          </a:extLst>
        </xdr:cNvPr>
        <xdr:cNvSpPr txBox="1"/>
      </xdr:nvSpPr>
      <xdr:spPr>
        <a:xfrm>
          <a:off x="18389111" y="1250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39BD68B6-F063-4058-98EF-BFC31EBDC4F6}"/>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C94B9516-F74C-42E8-AEF3-2EDB57DD9C64}"/>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D075C504-B422-4F76-B0AA-90588CC9BCA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4F31C711-1E8D-440B-8C33-0F821A553CD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5CB9E544-444D-4285-B851-1B5AB91E121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FDFF2912-CE4B-47D9-BB00-CDECB15EDC8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9DC6EBF6-324B-4593-9C57-CF12564FA97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30D75944-EDA7-4A09-BF51-29B9F83B8D1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743BC9CF-530B-42CF-A625-0522EDB4AC65}"/>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E819F71A-7693-41C4-85C3-7AAF8CF1AC0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DF82D3AB-DACB-464C-9556-A00CB9E7114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42433AE7-2601-407E-AB82-688B1772BA0B}"/>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59FAA5F3-38B7-4969-BD65-7F82DC0A266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10013D23-22CB-45BC-92A2-4290AD3DF2BE}"/>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4E8BE714-45F2-443B-BE5B-0F4E24575648}"/>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D6EF602E-6646-4D62-A204-48AC49330328}"/>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93C1F1F4-D896-457A-9943-A3BE51A9C073}"/>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6B016001-55A1-41A5-B433-B546BC1C6F4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6A605856-0B34-4806-B677-6CB9982F5D16}"/>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CE77313A-C58E-4444-B3DF-9A05EB7FB0D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F3EA9361-43C5-4F50-A132-91618B106BD5}"/>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A909494B-4044-4173-B5F3-726F81C7BFEA}"/>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C492FDB2-14CB-4E4A-B3C0-DB1E3F61DFF9}"/>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CC843645-AAFF-46AC-AF7D-C4D7FF70C82D}"/>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5BA034EA-9120-4463-857A-E88D5868152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8F174E4D-4627-44D9-81AA-24240422DF1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68EAF114-F54B-47C7-BE27-2A537ECAC613}"/>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91900824-37D6-4D4E-8E7C-7F276B92EE65}"/>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C5EF0C38-6B69-4B66-8913-0801FDC463FF}"/>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60BFAC0F-E831-495C-8FF5-810F458E4A5E}"/>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6EBDE0C2-FF93-4E20-91FA-054574F2888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C3C2A0E-13E9-4BE7-A695-AEDA6958027E}"/>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E4CAD226-B885-4FD3-8CDD-D68A4A16D36C}"/>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3DD90F32-59C0-42DF-99BC-58D2BA16BE0A}"/>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8081BF28-1036-4704-A20A-412EDEAE41D8}"/>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4557F34C-14C7-44DF-9EDC-C66D0C2F2B4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2C2A7E4B-0B7C-4902-8F00-F4E20F259B47}"/>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7EA22ADF-E000-4056-95D1-C640FEFDBD9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6B2A5C5-4179-4B4B-AB34-63E76F738227}"/>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A3641CB8-AE5A-44D2-A8FE-0B45A53BE92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7FFA4259-10B5-4D92-82A8-AE5AAFA47AC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5F58D4D-747E-41E6-836A-DA42322B2D98}"/>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B8BE21F1-C3A9-49F1-AD26-093A614893DF}"/>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A6A97E9D-1C0D-4324-B00A-F61E6EC198DA}"/>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F7AC93CE-64FC-45D4-B3E1-BA48D4E5915A}"/>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3EE957B6-236F-45A0-AF84-8166AFEF819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B89F61E6-0949-4357-BEE0-9AF2C83DAF38}"/>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2D04118A-BDBD-466D-88FB-22226A40A746}"/>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3ECE8ACA-E024-4B93-956B-8F56CFB8CAE5}"/>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E42D636E-C410-435E-A3D4-67B3B8FBA51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D2DB93FE-ADF3-4EB7-9913-E0220F56DF5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8EB5F859-59D9-4E56-A309-DFD5E75EE8B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554,339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円となり、前年度から比較すると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％減少している。人口についても減少している。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非課税世帯や子育て世帯への特別給付金等の扶助費、新庁舎建設等の普通建設事業費が減少したことが主な要因である。各性質別において、類似団体平均と同じ水準又は下回っているが、繰出金については、依然として大きく上回っている。今後も、子育て支援や高齢化に伴う扶助費や国民健康保険、介護保険の医療費、給付費、繰出金等の社会保障関係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公営企業の施設老朽化対応</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、物価高騰対応に係る事業費に対応を要するため、事業費に充当する一般財源の確保、基金残高の確保に努めていく必要がある。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85A4CA-A14A-48A2-8A8B-ADC73A00B1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2433409-EDBD-4740-B7CE-328F3D79BA9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A922589-6970-4014-B020-6AC933A7F4E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408B1A3-4DB9-4F68-87A9-E9F4E1AE515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8DE19B-63CD-4758-8152-F2E82AA302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7AF98E-DEA0-4CD7-B198-6C24887EF8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359648-2053-4738-B42C-45DA291E88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78ADA9-7850-4254-8678-F289517BFD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261A51-5154-4153-8570-4E24DB7CE7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6341DD1-6D01-49E1-9264-5013896E480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7C0B04-F189-43B5-8772-46954F7DCF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E99D02-4C7E-4544-8B9A-332F6D6771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139690-04DF-4A4F-B64D-4F7FE427BC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352312-D08C-40D6-83A5-5147A74BBC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7F60EC-5E46-4045-849B-4BB036DBA6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67F8DC1-66E6-4557-A8F6-9DD904799EC6}"/>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E2747DE-519A-48CE-9481-29A6306BBC4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5780CAA-CC34-45CE-B1B7-670ABD76C8D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696F141-E778-4356-9C25-EC58AE1AFAE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DF93B9-3FBF-4F17-913E-7534B73057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1A884B2-CAAA-4339-A9B6-C0DBD5D7F2E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AF1D48B-00C9-48B6-9F5D-405DF9A55EA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93A9837-62B3-4B60-B3BE-D6E1CBBA2A5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C8BCE7B-FEE2-4DB8-AD23-8DF886BB4FE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5CF56D-846C-4D56-A6B6-F7954727AD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6A4A2E9-0CF5-4B78-9F6F-2866DB263D1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0D0971-153D-45EB-9895-3A10D79398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B59F3DF-6847-4E94-BA8F-2B8C569241F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4472D31-B79E-4E65-ABC5-EBEBE74EE7C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DE44996-12DD-4DC7-9658-66D833C8989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353FBB2-4D35-4371-92AE-13EC6EC55DF4}"/>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CCA8F1C-D3A3-408E-B8D7-1CB32FDD123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6EA3912-55AB-4E21-AA16-F2A45456229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8B3142F-6B83-41D5-8BEE-C64E2235A78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7C1E5A6-9337-41A4-B2A2-C0A10B66927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B9F84A0-C2C9-417C-8201-7D357866CAA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495D63A-FCE9-4CA6-A7B9-B7D008C913A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48CA6C3-7911-472D-B32B-83867F6082E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1DB9A22-E4FA-4C7F-9A4F-8123532B811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91D67C0-924D-45D4-9F4D-9256682F3B1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A1A5D031-F31A-4EA4-8CA8-6DCFB367052D}"/>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167B1BD-C4F8-4E69-893A-1394AED7A48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9EED81B-82E1-49AC-BFA8-30E5C0E584FB}"/>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D9070B9C-8696-4EDF-BAAD-151781707E2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1E31B09-DC53-4D9F-9BCC-B5993BCA3B42}"/>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3B71B6C4-3FB7-43F6-A084-DB30C2765BA7}"/>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6A051A0D-A87F-4C8C-9F5E-E3F5C7783CA9}"/>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3C48CE55-C573-459B-BDD9-D5647A9A7631}"/>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AA0BC71E-B008-44F5-9D11-8BE13C8806BC}"/>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DA5900C5-B9B2-4104-A92D-8C5FC76536B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3AEE1206-21B3-4052-9625-1FA9214FF776}"/>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4B5BA6C1-7410-4A9E-999D-7FA1DEF17DF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4ED4231D-0E02-4CB2-BE47-53AC9303735E}"/>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048F0E1-F8FF-4539-B14D-C11751BD4D6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696F8A04-F579-40F6-AA52-7C3A5D7BF083}"/>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171EC2AE-0288-4706-AFA8-815FE2B555E2}"/>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62C12733-1B55-4D89-A16C-ED9622C2E631}"/>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78E37A0A-0944-427B-BF7B-19654A9B027E}"/>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8D78DDA-A47A-4E7F-9564-EAF15CD88E5F}"/>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84646</xdr:rowOff>
    </xdr:from>
    <xdr:to>
      <xdr:col>24</xdr:col>
      <xdr:colOff>63500</xdr:colOff>
      <xdr:row>37</xdr:row>
      <xdr:rowOff>85598</xdr:rowOff>
    </xdr:to>
    <xdr:cxnSp macro="">
      <xdr:nvCxnSpPr>
        <xdr:cNvPr id="61" name="直線コネクタ 60">
          <a:extLst>
            <a:ext uri="{FF2B5EF4-FFF2-40B4-BE49-F238E27FC236}">
              <a16:creationId xmlns:a16="http://schemas.microsoft.com/office/drawing/2014/main" id="{C72F0C35-1703-483A-80EC-7A86FE733AF0}"/>
            </a:ext>
          </a:extLst>
        </xdr:cNvPr>
        <xdr:cNvCxnSpPr/>
      </xdr:nvCxnSpPr>
      <xdr:spPr>
        <a:xfrm>
          <a:off x="3797300" y="6428296"/>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B1DF4BCE-98F8-4A22-9E9B-BE3CD345FA6A}"/>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D435D84A-511A-4C5E-9DB8-DFF2500168C1}"/>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84646</xdr:rowOff>
    </xdr:from>
    <xdr:to>
      <xdr:col>19</xdr:col>
      <xdr:colOff>177800</xdr:colOff>
      <xdr:row>37</xdr:row>
      <xdr:rowOff>136652</xdr:rowOff>
    </xdr:to>
    <xdr:cxnSp macro="">
      <xdr:nvCxnSpPr>
        <xdr:cNvPr id="64" name="直線コネクタ 63">
          <a:extLst>
            <a:ext uri="{FF2B5EF4-FFF2-40B4-BE49-F238E27FC236}">
              <a16:creationId xmlns:a16="http://schemas.microsoft.com/office/drawing/2014/main" id="{61899C76-5484-4F1A-83C5-6CD179D8ED25}"/>
            </a:ext>
          </a:extLst>
        </xdr:cNvPr>
        <xdr:cNvCxnSpPr/>
      </xdr:nvCxnSpPr>
      <xdr:spPr>
        <a:xfrm flipV="1">
          <a:off x="2908300" y="6428296"/>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C9220462-8514-46F9-BF89-9A24FC65D243}"/>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DDDE149E-F636-49CA-BF09-4EDDB934FDA2}"/>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119507</xdr:rowOff>
    </xdr:from>
    <xdr:to>
      <xdr:col>15</xdr:col>
      <xdr:colOff>50800</xdr:colOff>
      <xdr:row>37</xdr:row>
      <xdr:rowOff>136652</xdr:rowOff>
    </xdr:to>
    <xdr:cxnSp macro="">
      <xdr:nvCxnSpPr>
        <xdr:cNvPr id="67" name="直線コネクタ 66">
          <a:extLst>
            <a:ext uri="{FF2B5EF4-FFF2-40B4-BE49-F238E27FC236}">
              <a16:creationId xmlns:a16="http://schemas.microsoft.com/office/drawing/2014/main" id="{BA7CD841-CF58-469F-A9ED-F713648068EC}"/>
            </a:ext>
          </a:extLst>
        </xdr:cNvPr>
        <xdr:cNvCxnSpPr/>
      </xdr:nvCxnSpPr>
      <xdr:spPr>
        <a:xfrm>
          <a:off x="2019300" y="646315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93DC88E8-FB0B-4542-AB23-A8A51F4CE3E6}"/>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CA882933-A34D-4F20-858D-4528AB3A3722}"/>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119507</xdr:rowOff>
    </xdr:from>
    <xdr:to>
      <xdr:col>10</xdr:col>
      <xdr:colOff>114300</xdr:colOff>
      <xdr:row>38</xdr:row>
      <xdr:rowOff>10922</xdr:rowOff>
    </xdr:to>
    <xdr:cxnSp macro="">
      <xdr:nvCxnSpPr>
        <xdr:cNvPr id="70" name="直線コネクタ 69">
          <a:extLst>
            <a:ext uri="{FF2B5EF4-FFF2-40B4-BE49-F238E27FC236}">
              <a16:creationId xmlns:a16="http://schemas.microsoft.com/office/drawing/2014/main" id="{46E0D81C-73CF-416D-B72F-9FF8AAA349E5}"/>
            </a:ext>
          </a:extLst>
        </xdr:cNvPr>
        <xdr:cNvCxnSpPr/>
      </xdr:nvCxnSpPr>
      <xdr:spPr>
        <a:xfrm flipV="1">
          <a:off x="1130300" y="646315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477178AB-EDB2-4361-A44D-C3C4EC4E2D76}"/>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C3E78A15-69FB-4458-A6BD-B7BB46004CB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2CB38EDC-C960-4335-8DBD-47E0D3C16921}"/>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5E3119E6-1FD0-46EC-B61C-23EDF81A06A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53A55EA-5BEB-4EE3-8BC3-FAD9BFF3308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16F99D3-58A9-4ECE-A1B0-0C807834DBF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7AA41A1-B494-419B-B6E4-852B88D54CB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26C5BF8-82D7-4064-982C-6EF5A499E47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57003D0-FBD0-46FD-A39A-FCBA5B4549C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34798</xdr:rowOff>
    </xdr:from>
    <xdr:to>
      <xdr:col>24</xdr:col>
      <xdr:colOff>114300</xdr:colOff>
      <xdr:row>37</xdr:row>
      <xdr:rowOff>136398</xdr:rowOff>
    </xdr:to>
    <xdr:sp macro="" textlink="">
      <xdr:nvSpPr>
        <xdr:cNvPr id="80" name="楕円 79">
          <a:extLst>
            <a:ext uri="{FF2B5EF4-FFF2-40B4-BE49-F238E27FC236}">
              <a16:creationId xmlns:a16="http://schemas.microsoft.com/office/drawing/2014/main" id="{DD8ED184-7334-4A19-8240-E3D97BC6A780}"/>
            </a:ext>
          </a:extLst>
        </xdr:cNvPr>
        <xdr:cNvSpPr/>
      </xdr:nvSpPr>
      <xdr:spPr>
        <a:xfrm>
          <a:off x="45847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13225</xdr:rowOff>
    </xdr:from>
    <xdr:ext cx="469744" cy="259045"/>
    <xdr:sp macro="" textlink="">
      <xdr:nvSpPr>
        <xdr:cNvPr id="81" name="議会費該当値テキスト">
          <a:extLst>
            <a:ext uri="{FF2B5EF4-FFF2-40B4-BE49-F238E27FC236}">
              <a16:creationId xmlns:a16="http://schemas.microsoft.com/office/drawing/2014/main" id="{3FC47706-03EB-4EFF-8272-E4901622F0A6}"/>
            </a:ext>
          </a:extLst>
        </xdr:cNvPr>
        <xdr:cNvSpPr txBox="1"/>
      </xdr:nvSpPr>
      <xdr:spPr>
        <a:xfrm>
          <a:off x="4686300"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33846</xdr:rowOff>
    </xdr:from>
    <xdr:to>
      <xdr:col>20</xdr:col>
      <xdr:colOff>38100</xdr:colOff>
      <xdr:row>37</xdr:row>
      <xdr:rowOff>135446</xdr:rowOff>
    </xdr:to>
    <xdr:sp macro="" textlink="">
      <xdr:nvSpPr>
        <xdr:cNvPr id="82" name="楕円 81">
          <a:extLst>
            <a:ext uri="{FF2B5EF4-FFF2-40B4-BE49-F238E27FC236}">
              <a16:creationId xmlns:a16="http://schemas.microsoft.com/office/drawing/2014/main" id="{5B9993B3-8764-45CE-A738-E2DD124A8FB4}"/>
            </a:ext>
          </a:extLst>
        </xdr:cNvPr>
        <xdr:cNvSpPr/>
      </xdr:nvSpPr>
      <xdr:spPr>
        <a:xfrm>
          <a:off x="3746500" y="63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126572</xdr:rowOff>
    </xdr:from>
    <xdr:ext cx="469744" cy="259045"/>
    <xdr:sp macro="" textlink="">
      <xdr:nvSpPr>
        <xdr:cNvPr id="83" name="テキスト ボックス 82">
          <a:extLst>
            <a:ext uri="{FF2B5EF4-FFF2-40B4-BE49-F238E27FC236}">
              <a16:creationId xmlns:a16="http://schemas.microsoft.com/office/drawing/2014/main" id="{DE461FA3-CE58-4789-95B4-951A3968BE5D}"/>
            </a:ext>
          </a:extLst>
        </xdr:cNvPr>
        <xdr:cNvSpPr txBox="1"/>
      </xdr:nvSpPr>
      <xdr:spPr>
        <a:xfrm>
          <a:off x="3562428" y="64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85852</xdr:rowOff>
    </xdr:from>
    <xdr:to>
      <xdr:col>15</xdr:col>
      <xdr:colOff>101600</xdr:colOff>
      <xdr:row>38</xdr:row>
      <xdr:rowOff>16002</xdr:rowOff>
    </xdr:to>
    <xdr:sp macro="" textlink="">
      <xdr:nvSpPr>
        <xdr:cNvPr id="84" name="楕円 83">
          <a:extLst>
            <a:ext uri="{FF2B5EF4-FFF2-40B4-BE49-F238E27FC236}">
              <a16:creationId xmlns:a16="http://schemas.microsoft.com/office/drawing/2014/main" id="{36B3173C-3CB5-45C1-871D-5936CD980BA6}"/>
            </a:ext>
          </a:extLst>
        </xdr:cNvPr>
        <xdr:cNvSpPr/>
      </xdr:nvSpPr>
      <xdr:spPr>
        <a:xfrm>
          <a:off x="2857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7129</xdr:rowOff>
    </xdr:from>
    <xdr:ext cx="469744" cy="259045"/>
    <xdr:sp macro="" textlink="">
      <xdr:nvSpPr>
        <xdr:cNvPr id="85" name="テキスト ボックス 84">
          <a:extLst>
            <a:ext uri="{FF2B5EF4-FFF2-40B4-BE49-F238E27FC236}">
              <a16:creationId xmlns:a16="http://schemas.microsoft.com/office/drawing/2014/main" id="{371A0DFF-1EB9-4A90-8415-A86966E5BE00}"/>
            </a:ext>
          </a:extLst>
        </xdr:cNvPr>
        <xdr:cNvSpPr txBox="1"/>
      </xdr:nvSpPr>
      <xdr:spPr>
        <a:xfrm>
          <a:off x="2673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68707</xdr:rowOff>
    </xdr:from>
    <xdr:to>
      <xdr:col>10</xdr:col>
      <xdr:colOff>165100</xdr:colOff>
      <xdr:row>37</xdr:row>
      <xdr:rowOff>170307</xdr:rowOff>
    </xdr:to>
    <xdr:sp macro="" textlink="">
      <xdr:nvSpPr>
        <xdr:cNvPr id="86" name="楕円 85">
          <a:extLst>
            <a:ext uri="{FF2B5EF4-FFF2-40B4-BE49-F238E27FC236}">
              <a16:creationId xmlns:a16="http://schemas.microsoft.com/office/drawing/2014/main" id="{4DAD8E6C-B527-405F-B1EB-2223BA0F91C3}"/>
            </a:ext>
          </a:extLst>
        </xdr:cNvPr>
        <xdr:cNvSpPr/>
      </xdr:nvSpPr>
      <xdr:spPr>
        <a:xfrm>
          <a:off x="1968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161434</xdr:rowOff>
    </xdr:from>
    <xdr:ext cx="469744" cy="259045"/>
    <xdr:sp macro="" textlink="">
      <xdr:nvSpPr>
        <xdr:cNvPr id="87" name="テキスト ボックス 86">
          <a:extLst>
            <a:ext uri="{FF2B5EF4-FFF2-40B4-BE49-F238E27FC236}">
              <a16:creationId xmlns:a16="http://schemas.microsoft.com/office/drawing/2014/main" id="{6C35D06B-D600-4017-8D6B-F0E0B1F7756F}"/>
            </a:ext>
          </a:extLst>
        </xdr:cNvPr>
        <xdr:cNvSpPr txBox="1"/>
      </xdr:nvSpPr>
      <xdr:spPr>
        <a:xfrm>
          <a:off x="1784428"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131572</xdr:rowOff>
    </xdr:from>
    <xdr:to>
      <xdr:col>6</xdr:col>
      <xdr:colOff>38100</xdr:colOff>
      <xdr:row>38</xdr:row>
      <xdr:rowOff>61722</xdr:rowOff>
    </xdr:to>
    <xdr:sp macro="" textlink="">
      <xdr:nvSpPr>
        <xdr:cNvPr id="88" name="楕円 87">
          <a:extLst>
            <a:ext uri="{FF2B5EF4-FFF2-40B4-BE49-F238E27FC236}">
              <a16:creationId xmlns:a16="http://schemas.microsoft.com/office/drawing/2014/main" id="{DA2D4E83-D52E-47AF-AFA4-53A3EE11B824}"/>
            </a:ext>
          </a:extLst>
        </xdr:cNvPr>
        <xdr:cNvSpPr/>
      </xdr:nvSpPr>
      <xdr:spPr>
        <a:xfrm>
          <a:off x="1079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52849</xdr:rowOff>
    </xdr:from>
    <xdr:ext cx="469744" cy="259045"/>
    <xdr:sp macro="" textlink="">
      <xdr:nvSpPr>
        <xdr:cNvPr id="89" name="テキスト ボックス 88">
          <a:extLst>
            <a:ext uri="{FF2B5EF4-FFF2-40B4-BE49-F238E27FC236}">
              <a16:creationId xmlns:a16="http://schemas.microsoft.com/office/drawing/2014/main" id="{3A589BCE-A721-4F2C-BDC4-8826E504CB09}"/>
            </a:ext>
          </a:extLst>
        </xdr:cNvPr>
        <xdr:cNvSpPr txBox="1"/>
      </xdr:nvSpPr>
      <xdr:spPr>
        <a:xfrm>
          <a:off x="895428" y="65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8DC6169-2848-4F0A-A00F-C835BC434B8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404F2FA-270A-4E9D-B967-600E966EF63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FB921AB0-67BA-4A9A-A4E9-937E8E118F8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9DF57C6-C0E9-4D99-8640-E6F0ED298B3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8E49BEC5-2FFC-4616-BE55-59223A35D75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C7CAC3C-2C63-4C9A-BE29-4D6418DFDC9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10CCC57D-BD61-4D3D-AFB8-1FD84543693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9F3CCA91-2001-4350-B05B-895276172B0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342643F-224F-4335-8E3F-EACA3DD44AB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6C8BC6E7-640E-4308-9E92-4C3EECDB2D0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7C94C821-4443-4CA9-9C1F-0EE76394D1D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49A8118A-5BA6-427E-8A7D-EE6D6B060936}"/>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7A6E0750-F559-4B43-B99F-94E45DE66D27}"/>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4F5DAEAD-DC63-45F3-8241-3C4BE4B4C898}"/>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450BB8EE-C8DF-4FB3-8BED-0556CE0EE446}"/>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934A9A78-D9B5-48AE-A35D-8214E85BDB5E}"/>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E31D2C26-8346-43E7-9B00-42BFD281E3C1}"/>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C2219765-664E-465D-809B-99DD553A6197}"/>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996A35C5-B33A-4AF5-9008-AC1465D85C2F}"/>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D06FB1E-0DF1-48C8-90F0-90C73DD1C3C9}"/>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322C48DB-6FBD-4DC3-8187-2F85C6EAC391}"/>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FD543E4D-A52E-4164-86A3-04B6F798EBC3}"/>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32C4EB60-84FF-4FD1-BE77-4D5993C44EA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6D1E3B7A-2417-4654-9670-98C501D87B2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51F89EBC-F31F-4BA6-BCE8-63B3044BD22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C096D3B7-430B-45B6-BF23-F12E5977E6A7}"/>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D64AA023-A59A-4307-BB86-DBE7A2187477}"/>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42831EC3-DDB7-4010-BFED-7DC4BB1B899D}"/>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44020D8-50C6-4EA8-A401-BF81ECFD314F}"/>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9237A9B8-E02E-4BBC-BEF8-48C32595DCF9}"/>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115635</xdr:rowOff>
    </xdr:from>
    <xdr:to>
      <xdr:col>24</xdr:col>
      <xdr:colOff>63500</xdr:colOff>
      <xdr:row>57</xdr:row>
      <xdr:rowOff>53106</xdr:rowOff>
    </xdr:to>
    <xdr:cxnSp macro="">
      <xdr:nvCxnSpPr>
        <xdr:cNvPr id="120" name="直線コネクタ 119">
          <a:extLst>
            <a:ext uri="{FF2B5EF4-FFF2-40B4-BE49-F238E27FC236}">
              <a16:creationId xmlns:a16="http://schemas.microsoft.com/office/drawing/2014/main" id="{4B348B9F-E39A-4A07-BCAA-284626D00EE3}"/>
            </a:ext>
          </a:extLst>
        </xdr:cNvPr>
        <xdr:cNvCxnSpPr/>
      </xdr:nvCxnSpPr>
      <xdr:spPr>
        <a:xfrm>
          <a:off x="3797300" y="9545385"/>
          <a:ext cx="838200" cy="28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3A066227-36D0-4F40-8A7B-3BB9A0B78315}"/>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1BB15F12-19C5-4546-9689-17668598CE2B}"/>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115635</xdr:rowOff>
    </xdr:from>
    <xdr:to>
      <xdr:col>19</xdr:col>
      <xdr:colOff>177800</xdr:colOff>
      <xdr:row>55</xdr:row>
      <xdr:rowOff>156061</xdr:rowOff>
    </xdr:to>
    <xdr:cxnSp macro="">
      <xdr:nvCxnSpPr>
        <xdr:cNvPr id="123" name="直線コネクタ 122">
          <a:extLst>
            <a:ext uri="{FF2B5EF4-FFF2-40B4-BE49-F238E27FC236}">
              <a16:creationId xmlns:a16="http://schemas.microsoft.com/office/drawing/2014/main" id="{83E79A3F-5FEC-4DA2-A86B-8192683071D2}"/>
            </a:ext>
          </a:extLst>
        </xdr:cNvPr>
        <xdr:cNvCxnSpPr/>
      </xdr:nvCxnSpPr>
      <xdr:spPr>
        <a:xfrm flipV="1">
          <a:off x="2908300" y="9545385"/>
          <a:ext cx="8890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94CC3263-5823-4129-8230-3CCD9FD45148}"/>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1CB355BD-0697-49DD-A87B-1B0EA915EAE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156061</xdr:rowOff>
    </xdr:from>
    <xdr:to>
      <xdr:col>15</xdr:col>
      <xdr:colOff>50800</xdr:colOff>
      <xdr:row>58</xdr:row>
      <xdr:rowOff>12370</xdr:rowOff>
    </xdr:to>
    <xdr:cxnSp macro="">
      <xdr:nvCxnSpPr>
        <xdr:cNvPr id="126" name="直線コネクタ 125">
          <a:extLst>
            <a:ext uri="{FF2B5EF4-FFF2-40B4-BE49-F238E27FC236}">
              <a16:creationId xmlns:a16="http://schemas.microsoft.com/office/drawing/2014/main" id="{485FA916-0E00-45B2-B78F-C13845FDB7D1}"/>
            </a:ext>
          </a:extLst>
        </xdr:cNvPr>
        <xdr:cNvCxnSpPr/>
      </xdr:nvCxnSpPr>
      <xdr:spPr>
        <a:xfrm flipV="1">
          <a:off x="2019300" y="9585811"/>
          <a:ext cx="889000" cy="3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36E08B67-D58E-4A00-9EB2-405B49206C14}"/>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F495984A-9BEA-4754-8FD9-66675B88D64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12370</xdr:rowOff>
    </xdr:from>
    <xdr:to>
      <xdr:col>10</xdr:col>
      <xdr:colOff>114300</xdr:colOff>
      <xdr:row>58</xdr:row>
      <xdr:rowOff>27183</xdr:rowOff>
    </xdr:to>
    <xdr:cxnSp macro="">
      <xdr:nvCxnSpPr>
        <xdr:cNvPr id="129" name="直線コネクタ 128">
          <a:extLst>
            <a:ext uri="{FF2B5EF4-FFF2-40B4-BE49-F238E27FC236}">
              <a16:creationId xmlns:a16="http://schemas.microsoft.com/office/drawing/2014/main" id="{D059EE29-E4B6-4A10-A2F8-3AD461C11AEB}"/>
            </a:ext>
          </a:extLst>
        </xdr:cNvPr>
        <xdr:cNvCxnSpPr/>
      </xdr:nvCxnSpPr>
      <xdr:spPr>
        <a:xfrm flipV="1">
          <a:off x="1130300" y="9956470"/>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30FB8123-C979-4952-BCD3-A26957DD39A3}"/>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58742022-5A60-4497-B8C9-5605D04068CC}"/>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664301C1-D94A-4032-AA17-5EF865A786BB}"/>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173D6BA5-6A14-42BD-ACF7-B9B9E2650CFD}"/>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FFDDBEE-DA9F-453C-BFD3-C0790859E90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0BBEC77-200F-4C99-9CCB-0A0E7A014E4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C23C3D4-2BD8-43E4-82D0-4F001CFD758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BB18945-1FD7-4199-8EA4-61D428A33DC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81772120-EF51-4E4F-A199-FCD68D2D53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2306</xdr:rowOff>
    </xdr:from>
    <xdr:to>
      <xdr:col>24</xdr:col>
      <xdr:colOff>114300</xdr:colOff>
      <xdr:row>57</xdr:row>
      <xdr:rowOff>103906</xdr:rowOff>
    </xdr:to>
    <xdr:sp macro="" textlink="">
      <xdr:nvSpPr>
        <xdr:cNvPr id="139" name="楕円 138">
          <a:extLst>
            <a:ext uri="{FF2B5EF4-FFF2-40B4-BE49-F238E27FC236}">
              <a16:creationId xmlns:a16="http://schemas.microsoft.com/office/drawing/2014/main" id="{8E696662-E278-461F-8F18-D5329FDE77E2}"/>
            </a:ext>
          </a:extLst>
        </xdr:cNvPr>
        <xdr:cNvSpPr/>
      </xdr:nvSpPr>
      <xdr:spPr>
        <a:xfrm>
          <a:off x="4584700" y="97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152183</xdr:rowOff>
    </xdr:from>
    <xdr:ext cx="599010" cy="259045"/>
    <xdr:sp macro="" textlink="">
      <xdr:nvSpPr>
        <xdr:cNvPr id="140" name="総務費該当値テキスト">
          <a:extLst>
            <a:ext uri="{FF2B5EF4-FFF2-40B4-BE49-F238E27FC236}">
              <a16:creationId xmlns:a16="http://schemas.microsoft.com/office/drawing/2014/main" id="{FF238643-CD12-48F4-88EA-25DDDDB21A99}"/>
            </a:ext>
          </a:extLst>
        </xdr:cNvPr>
        <xdr:cNvSpPr txBox="1"/>
      </xdr:nvSpPr>
      <xdr:spPr>
        <a:xfrm>
          <a:off x="4686300" y="975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64835</xdr:rowOff>
    </xdr:from>
    <xdr:to>
      <xdr:col>20</xdr:col>
      <xdr:colOff>38100</xdr:colOff>
      <xdr:row>55</xdr:row>
      <xdr:rowOff>166435</xdr:rowOff>
    </xdr:to>
    <xdr:sp macro="" textlink="">
      <xdr:nvSpPr>
        <xdr:cNvPr id="141" name="楕円 140">
          <a:extLst>
            <a:ext uri="{FF2B5EF4-FFF2-40B4-BE49-F238E27FC236}">
              <a16:creationId xmlns:a16="http://schemas.microsoft.com/office/drawing/2014/main" id="{AF413221-3690-4F12-8B12-1ED9604698AE}"/>
            </a:ext>
          </a:extLst>
        </xdr:cNvPr>
        <xdr:cNvSpPr/>
      </xdr:nvSpPr>
      <xdr:spPr>
        <a:xfrm>
          <a:off x="3746500" y="94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11512</xdr:rowOff>
    </xdr:from>
    <xdr:ext cx="599010" cy="259045"/>
    <xdr:sp macro="" textlink="">
      <xdr:nvSpPr>
        <xdr:cNvPr id="142" name="テキスト ボックス 141">
          <a:extLst>
            <a:ext uri="{FF2B5EF4-FFF2-40B4-BE49-F238E27FC236}">
              <a16:creationId xmlns:a16="http://schemas.microsoft.com/office/drawing/2014/main" id="{3FFB883F-70DC-4DD1-B8F6-168E470A675F}"/>
            </a:ext>
          </a:extLst>
        </xdr:cNvPr>
        <xdr:cNvSpPr txBox="1"/>
      </xdr:nvSpPr>
      <xdr:spPr>
        <a:xfrm>
          <a:off x="3497795" y="926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105261</xdr:rowOff>
    </xdr:from>
    <xdr:to>
      <xdr:col>15</xdr:col>
      <xdr:colOff>101600</xdr:colOff>
      <xdr:row>56</xdr:row>
      <xdr:rowOff>35411</xdr:rowOff>
    </xdr:to>
    <xdr:sp macro="" textlink="">
      <xdr:nvSpPr>
        <xdr:cNvPr id="143" name="楕円 142">
          <a:extLst>
            <a:ext uri="{FF2B5EF4-FFF2-40B4-BE49-F238E27FC236}">
              <a16:creationId xmlns:a16="http://schemas.microsoft.com/office/drawing/2014/main" id="{B999FBE3-16DF-4E51-AB65-8D69D2C16A06}"/>
            </a:ext>
          </a:extLst>
        </xdr:cNvPr>
        <xdr:cNvSpPr/>
      </xdr:nvSpPr>
      <xdr:spPr>
        <a:xfrm>
          <a:off x="2857500" y="95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26538</xdr:rowOff>
    </xdr:from>
    <xdr:ext cx="599010" cy="259045"/>
    <xdr:sp macro="" textlink="">
      <xdr:nvSpPr>
        <xdr:cNvPr id="144" name="テキスト ボックス 143">
          <a:extLst>
            <a:ext uri="{FF2B5EF4-FFF2-40B4-BE49-F238E27FC236}">
              <a16:creationId xmlns:a16="http://schemas.microsoft.com/office/drawing/2014/main" id="{D92F7663-A134-4955-8E20-5E1FE810EB68}"/>
            </a:ext>
          </a:extLst>
        </xdr:cNvPr>
        <xdr:cNvSpPr txBox="1"/>
      </xdr:nvSpPr>
      <xdr:spPr>
        <a:xfrm>
          <a:off x="2608795" y="962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133020</xdr:rowOff>
    </xdr:from>
    <xdr:to>
      <xdr:col>10</xdr:col>
      <xdr:colOff>165100</xdr:colOff>
      <xdr:row>58</xdr:row>
      <xdr:rowOff>63170</xdr:rowOff>
    </xdr:to>
    <xdr:sp macro="" textlink="">
      <xdr:nvSpPr>
        <xdr:cNvPr id="145" name="楕円 144">
          <a:extLst>
            <a:ext uri="{FF2B5EF4-FFF2-40B4-BE49-F238E27FC236}">
              <a16:creationId xmlns:a16="http://schemas.microsoft.com/office/drawing/2014/main" id="{57328DAC-04AC-4171-8C0D-DFD2579F7C5C}"/>
            </a:ext>
          </a:extLst>
        </xdr:cNvPr>
        <xdr:cNvSpPr/>
      </xdr:nvSpPr>
      <xdr:spPr>
        <a:xfrm>
          <a:off x="19685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54297</xdr:rowOff>
    </xdr:from>
    <xdr:ext cx="534377" cy="259045"/>
    <xdr:sp macro="" textlink="">
      <xdr:nvSpPr>
        <xdr:cNvPr id="146" name="テキスト ボックス 145">
          <a:extLst>
            <a:ext uri="{FF2B5EF4-FFF2-40B4-BE49-F238E27FC236}">
              <a16:creationId xmlns:a16="http://schemas.microsoft.com/office/drawing/2014/main" id="{1CF2F4C4-BA00-4205-92D9-203086FBB91A}"/>
            </a:ext>
          </a:extLst>
        </xdr:cNvPr>
        <xdr:cNvSpPr txBox="1"/>
      </xdr:nvSpPr>
      <xdr:spPr>
        <a:xfrm>
          <a:off x="1752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147833</xdr:rowOff>
    </xdr:from>
    <xdr:to>
      <xdr:col>6</xdr:col>
      <xdr:colOff>38100</xdr:colOff>
      <xdr:row>58</xdr:row>
      <xdr:rowOff>77983</xdr:rowOff>
    </xdr:to>
    <xdr:sp macro="" textlink="">
      <xdr:nvSpPr>
        <xdr:cNvPr id="147" name="楕円 146">
          <a:extLst>
            <a:ext uri="{FF2B5EF4-FFF2-40B4-BE49-F238E27FC236}">
              <a16:creationId xmlns:a16="http://schemas.microsoft.com/office/drawing/2014/main" id="{ACBE28EA-964C-4837-8842-EC9BF85BE86D}"/>
            </a:ext>
          </a:extLst>
        </xdr:cNvPr>
        <xdr:cNvSpPr/>
      </xdr:nvSpPr>
      <xdr:spPr>
        <a:xfrm>
          <a:off x="1079500" y="99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69110</xdr:rowOff>
    </xdr:from>
    <xdr:ext cx="534377" cy="259045"/>
    <xdr:sp macro="" textlink="">
      <xdr:nvSpPr>
        <xdr:cNvPr id="148" name="テキスト ボックス 147">
          <a:extLst>
            <a:ext uri="{FF2B5EF4-FFF2-40B4-BE49-F238E27FC236}">
              <a16:creationId xmlns:a16="http://schemas.microsoft.com/office/drawing/2014/main" id="{90AFFC8D-8DF8-4045-823F-02607CC30AD3}"/>
            </a:ext>
          </a:extLst>
        </xdr:cNvPr>
        <xdr:cNvSpPr txBox="1"/>
      </xdr:nvSpPr>
      <xdr:spPr>
        <a:xfrm>
          <a:off x="863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24509459-4F51-415F-9A43-6F3C8C700C9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B95D5E7A-5BF4-4A78-B201-F9BA83FFFE8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80BB7D4F-8305-4D21-A419-947E46443A4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4A317B7D-26FA-4C38-9D6B-A46322CA50C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BA876800-94FD-4B76-8E3A-C64B7DB7C02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E5667967-AA82-465D-8E54-F4B0E0926C5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4E98361A-CCF4-465F-A924-91298298F24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D4C0011-3438-40E6-9B38-C2DBFDC2FBB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72F80510-22ED-47E0-8D6E-BE3C659789E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DC6AC0CD-1023-4168-93FE-2E09698780B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48BB1713-C8E1-4735-8373-AB2DBCFDBB07}"/>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E51FBBD3-B63F-49B6-A016-81F028EB2F86}"/>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109F6BAC-0D50-4810-8227-1D685D72D0DD}"/>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35EA486D-7C31-41DE-BE15-F1DCBBFAE1FA}"/>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48921D05-B515-41BD-8423-8C72FC9E687F}"/>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C1EA3916-0A39-4A7E-94CB-FA00B18D5412}"/>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FB3D18E5-F267-4D12-99D6-95530A047314}"/>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1F71E464-0772-437E-81D4-166EFE3A1A4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4701123B-9698-4013-ACEC-90C790F29F93}"/>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404FD6B2-DA94-4CE2-8B7B-59CAE94E064D}"/>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8B72694F-AF3F-4F1C-905C-1924D24787F3}"/>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8E39C4EE-4B3A-42CA-B098-9E47D0D8376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84C3C20B-E8D2-4A3F-ADA7-238ED928754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B3C4EBA4-884B-4E53-AFC8-8C38F502EE4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1164A151-C9F4-439E-B9C1-E47119C4EB32}"/>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C9C244A0-3FD0-4156-A52A-3D9BEFE67A88}"/>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B1CA135B-E230-4965-82A0-D6CB575E4C01}"/>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6A8FB988-AEE1-4698-ACE3-BD3C6AF91A47}"/>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E684A2D0-F09D-44CD-A212-953C92A3D85B}"/>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50713</xdr:rowOff>
    </xdr:from>
    <xdr:to>
      <xdr:col>24</xdr:col>
      <xdr:colOff>63500</xdr:colOff>
      <xdr:row>76</xdr:row>
      <xdr:rowOff>120924</xdr:rowOff>
    </xdr:to>
    <xdr:cxnSp macro="">
      <xdr:nvCxnSpPr>
        <xdr:cNvPr id="178" name="直線コネクタ 177">
          <a:extLst>
            <a:ext uri="{FF2B5EF4-FFF2-40B4-BE49-F238E27FC236}">
              <a16:creationId xmlns:a16="http://schemas.microsoft.com/office/drawing/2014/main" id="{283FB5E1-A30D-4110-BCFE-390795395D38}"/>
            </a:ext>
          </a:extLst>
        </xdr:cNvPr>
        <xdr:cNvCxnSpPr/>
      </xdr:nvCxnSpPr>
      <xdr:spPr>
        <a:xfrm>
          <a:off x="3797300" y="13080913"/>
          <a:ext cx="838200" cy="7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91046D11-FB89-4C35-B7B8-A9EFFC6500D1}"/>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A6938250-9EE0-4247-959E-A3DC14760A3E}"/>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50713</xdr:rowOff>
    </xdr:from>
    <xdr:to>
      <xdr:col>19</xdr:col>
      <xdr:colOff>177800</xdr:colOff>
      <xdr:row>77</xdr:row>
      <xdr:rowOff>95520</xdr:rowOff>
    </xdr:to>
    <xdr:cxnSp macro="">
      <xdr:nvCxnSpPr>
        <xdr:cNvPr id="181" name="直線コネクタ 180">
          <a:extLst>
            <a:ext uri="{FF2B5EF4-FFF2-40B4-BE49-F238E27FC236}">
              <a16:creationId xmlns:a16="http://schemas.microsoft.com/office/drawing/2014/main" id="{30CD4C71-8819-44D9-8568-358ACBF95629}"/>
            </a:ext>
          </a:extLst>
        </xdr:cNvPr>
        <xdr:cNvCxnSpPr/>
      </xdr:nvCxnSpPr>
      <xdr:spPr>
        <a:xfrm flipV="1">
          <a:off x="2908300" y="13080913"/>
          <a:ext cx="889000" cy="2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9B3536C4-205C-4027-921E-F7BFFFC0EFBA}"/>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5424AC2A-0246-4195-B58A-2195971E301D}"/>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95520</xdr:rowOff>
    </xdr:from>
    <xdr:to>
      <xdr:col>15</xdr:col>
      <xdr:colOff>50800</xdr:colOff>
      <xdr:row>77</xdr:row>
      <xdr:rowOff>109303</xdr:rowOff>
    </xdr:to>
    <xdr:cxnSp macro="">
      <xdr:nvCxnSpPr>
        <xdr:cNvPr id="184" name="直線コネクタ 183">
          <a:extLst>
            <a:ext uri="{FF2B5EF4-FFF2-40B4-BE49-F238E27FC236}">
              <a16:creationId xmlns:a16="http://schemas.microsoft.com/office/drawing/2014/main" id="{242FB2FF-8328-460C-9B77-63E1135B66F1}"/>
            </a:ext>
          </a:extLst>
        </xdr:cNvPr>
        <xdr:cNvCxnSpPr/>
      </xdr:nvCxnSpPr>
      <xdr:spPr>
        <a:xfrm flipV="1">
          <a:off x="2019300" y="13297170"/>
          <a:ext cx="889000" cy="1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F59763AA-883A-48AD-8705-22CDFECFF28A}"/>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525A66FA-B450-4D9A-BAE5-5DA75435A052}"/>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109303</xdr:rowOff>
    </xdr:from>
    <xdr:to>
      <xdr:col>10</xdr:col>
      <xdr:colOff>114300</xdr:colOff>
      <xdr:row>77</xdr:row>
      <xdr:rowOff>159649</xdr:rowOff>
    </xdr:to>
    <xdr:cxnSp macro="">
      <xdr:nvCxnSpPr>
        <xdr:cNvPr id="187" name="直線コネクタ 186">
          <a:extLst>
            <a:ext uri="{FF2B5EF4-FFF2-40B4-BE49-F238E27FC236}">
              <a16:creationId xmlns:a16="http://schemas.microsoft.com/office/drawing/2014/main" id="{03E78663-12F1-4AE8-B360-7B5B04E0705E}"/>
            </a:ext>
          </a:extLst>
        </xdr:cNvPr>
        <xdr:cNvCxnSpPr/>
      </xdr:nvCxnSpPr>
      <xdr:spPr>
        <a:xfrm flipV="1">
          <a:off x="1130300" y="13310953"/>
          <a:ext cx="8890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2527BCBD-6678-476A-A43A-6B0A920D7EAD}"/>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BE2CEA4-0F1E-40DE-BF78-B45F6BF8FD49}"/>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B6ACF129-441B-49B5-B67C-42B2865695B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EFEACFC1-46DA-4FB7-B50F-EC4530941237}"/>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6F7DD4D-84AD-4B18-A347-9AED077AB15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36134DD7-96AD-40BE-B4D3-55DE0E2517D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B33C245-BA16-4E6D-9F9F-43EFE4B77D3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A02DA3A3-FB1C-46B9-A4DE-B42DFCCAFC3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274C4D3-147E-4CA7-AA49-21DB25275F4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70124</xdr:rowOff>
    </xdr:from>
    <xdr:to>
      <xdr:col>24</xdr:col>
      <xdr:colOff>114300</xdr:colOff>
      <xdr:row>77</xdr:row>
      <xdr:rowOff>274</xdr:rowOff>
    </xdr:to>
    <xdr:sp macro="" textlink="">
      <xdr:nvSpPr>
        <xdr:cNvPr id="197" name="楕円 196">
          <a:extLst>
            <a:ext uri="{FF2B5EF4-FFF2-40B4-BE49-F238E27FC236}">
              <a16:creationId xmlns:a16="http://schemas.microsoft.com/office/drawing/2014/main" id="{E5ABB1FA-BC7A-45A7-B4B5-CC1D642FE369}"/>
            </a:ext>
          </a:extLst>
        </xdr:cNvPr>
        <xdr:cNvSpPr/>
      </xdr:nvSpPr>
      <xdr:spPr>
        <a:xfrm>
          <a:off x="4584700" y="131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48551</xdr:rowOff>
    </xdr:from>
    <xdr:ext cx="599010" cy="259045"/>
    <xdr:sp macro="" textlink="">
      <xdr:nvSpPr>
        <xdr:cNvPr id="198" name="民生費該当値テキスト">
          <a:extLst>
            <a:ext uri="{FF2B5EF4-FFF2-40B4-BE49-F238E27FC236}">
              <a16:creationId xmlns:a16="http://schemas.microsoft.com/office/drawing/2014/main" id="{B596BBB4-59B7-4E63-8B92-7048E7AFFA0A}"/>
            </a:ext>
          </a:extLst>
        </xdr:cNvPr>
        <xdr:cNvSpPr txBox="1"/>
      </xdr:nvSpPr>
      <xdr:spPr>
        <a:xfrm>
          <a:off x="4686300" y="1307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171363</xdr:rowOff>
    </xdr:from>
    <xdr:to>
      <xdr:col>20</xdr:col>
      <xdr:colOff>38100</xdr:colOff>
      <xdr:row>76</xdr:row>
      <xdr:rowOff>101513</xdr:rowOff>
    </xdr:to>
    <xdr:sp macro="" textlink="">
      <xdr:nvSpPr>
        <xdr:cNvPr id="199" name="楕円 198">
          <a:extLst>
            <a:ext uri="{FF2B5EF4-FFF2-40B4-BE49-F238E27FC236}">
              <a16:creationId xmlns:a16="http://schemas.microsoft.com/office/drawing/2014/main" id="{F1762371-7F5F-4DA0-9048-A72B4A553D3A}"/>
            </a:ext>
          </a:extLst>
        </xdr:cNvPr>
        <xdr:cNvSpPr/>
      </xdr:nvSpPr>
      <xdr:spPr>
        <a:xfrm>
          <a:off x="3746500" y="130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92640</xdr:rowOff>
    </xdr:from>
    <xdr:ext cx="599010" cy="259045"/>
    <xdr:sp macro="" textlink="">
      <xdr:nvSpPr>
        <xdr:cNvPr id="200" name="テキスト ボックス 199">
          <a:extLst>
            <a:ext uri="{FF2B5EF4-FFF2-40B4-BE49-F238E27FC236}">
              <a16:creationId xmlns:a16="http://schemas.microsoft.com/office/drawing/2014/main" id="{33E3F45A-AA03-42C9-A2E2-CA77FBD05097}"/>
            </a:ext>
          </a:extLst>
        </xdr:cNvPr>
        <xdr:cNvSpPr txBox="1"/>
      </xdr:nvSpPr>
      <xdr:spPr>
        <a:xfrm>
          <a:off x="3497795" y="1312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44720</xdr:rowOff>
    </xdr:from>
    <xdr:to>
      <xdr:col>15</xdr:col>
      <xdr:colOff>101600</xdr:colOff>
      <xdr:row>77</xdr:row>
      <xdr:rowOff>146320</xdr:rowOff>
    </xdr:to>
    <xdr:sp macro="" textlink="">
      <xdr:nvSpPr>
        <xdr:cNvPr id="201" name="楕円 200">
          <a:extLst>
            <a:ext uri="{FF2B5EF4-FFF2-40B4-BE49-F238E27FC236}">
              <a16:creationId xmlns:a16="http://schemas.microsoft.com/office/drawing/2014/main" id="{3A890926-920E-4152-9129-1A7228B23844}"/>
            </a:ext>
          </a:extLst>
        </xdr:cNvPr>
        <xdr:cNvSpPr/>
      </xdr:nvSpPr>
      <xdr:spPr>
        <a:xfrm>
          <a:off x="2857500" y="132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137447</xdr:rowOff>
    </xdr:from>
    <xdr:ext cx="599010" cy="259045"/>
    <xdr:sp macro="" textlink="">
      <xdr:nvSpPr>
        <xdr:cNvPr id="202" name="テキスト ボックス 201">
          <a:extLst>
            <a:ext uri="{FF2B5EF4-FFF2-40B4-BE49-F238E27FC236}">
              <a16:creationId xmlns:a16="http://schemas.microsoft.com/office/drawing/2014/main" id="{1E65D71B-7D8F-42DC-9677-2D0C575C8AF6}"/>
            </a:ext>
          </a:extLst>
        </xdr:cNvPr>
        <xdr:cNvSpPr txBox="1"/>
      </xdr:nvSpPr>
      <xdr:spPr>
        <a:xfrm>
          <a:off x="2608795" y="1333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58503</xdr:rowOff>
    </xdr:from>
    <xdr:to>
      <xdr:col>10</xdr:col>
      <xdr:colOff>165100</xdr:colOff>
      <xdr:row>77</xdr:row>
      <xdr:rowOff>160103</xdr:rowOff>
    </xdr:to>
    <xdr:sp macro="" textlink="">
      <xdr:nvSpPr>
        <xdr:cNvPr id="203" name="楕円 202">
          <a:extLst>
            <a:ext uri="{FF2B5EF4-FFF2-40B4-BE49-F238E27FC236}">
              <a16:creationId xmlns:a16="http://schemas.microsoft.com/office/drawing/2014/main" id="{5A7C816F-5F62-4F39-BB8F-E484C452DAE2}"/>
            </a:ext>
          </a:extLst>
        </xdr:cNvPr>
        <xdr:cNvSpPr/>
      </xdr:nvSpPr>
      <xdr:spPr>
        <a:xfrm>
          <a:off x="1968500" y="132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151230</xdr:rowOff>
    </xdr:from>
    <xdr:ext cx="599010" cy="259045"/>
    <xdr:sp macro="" textlink="">
      <xdr:nvSpPr>
        <xdr:cNvPr id="204" name="テキスト ボックス 203">
          <a:extLst>
            <a:ext uri="{FF2B5EF4-FFF2-40B4-BE49-F238E27FC236}">
              <a16:creationId xmlns:a16="http://schemas.microsoft.com/office/drawing/2014/main" id="{C2279C92-BBA0-4873-9E2D-A411696DB722}"/>
            </a:ext>
          </a:extLst>
        </xdr:cNvPr>
        <xdr:cNvSpPr txBox="1"/>
      </xdr:nvSpPr>
      <xdr:spPr>
        <a:xfrm>
          <a:off x="1719795" y="1335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108849</xdr:rowOff>
    </xdr:from>
    <xdr:to>
      <xdr:col>6</xdr:col>
      <xdr:colOff>38100</xdr:colOff>
      <xdr:row>78</xdr:row>
      <xdr:rowOff>38999</xdr:rowOff>
    </xdr:to>
    <xdr:sp macro="" textlink="">
      <xdr:nvSpPr>
        <xdr:cNvPr id="205" name="楕円 204">
          <a:extLst>
            <a:ext uri="{FF2B5EF4-FFF2-40B4-BE49-F238E27FC236}">
              <a16:creationId xmlns:a16="http://schemas.microsoft.com/office/drawing/2014/main" id="{7288315F-8AF7-457C-BF1E-58907717682B}"/>
            </a:ext>
          </a:extLst>
        </xdr:cNvPr>
        <xdr:cNvSpPr/>
      </xdr:nvSpPr>
      <xdr:spPr>
        <a:xfrm>
          <a:off x="1079500" y="133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30126</xdr:rowOff>
    </xdr:from>
    <xdr:ext cx="599010" cy="259045"/>
    <xdr:sp macro="" textlink="">
      <xdr:nvSpPr>
        <xdr:cNvPr id="206" name="テキスト ボックス 205">
          <a:extLst>
            <a:ext uri="{FF2B5EF4-FFF2-40B4-BE49-F238E27FC236}">
              <a16:creationId xmlns:a16="http://schemas.microsoft.com/office/drawing/2014/main" id="{BC7CED83-BEB9-45C4-8402-1CB7BE6EA304}"/>
            </a:ext>
          </a:extLst>
        </xdr:cNvPr>
        <xdr:cNvSpPr txBox="1"/>
      </xdr:nvSpPr>
      <xdr:spPr>
        <a:xfrm>
          <a:off x="830795" y="1340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E257D986-3C68-4F8A-B13C-6D42D279BD5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325420FC-D278-4A57-A5D9-6FBB69F1066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72A89393-8EF8-448F-81D7-85E9982078F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A58F2131-33F3-4919-8367-79DBAA61062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ACBAB028-F688-432A-A138-6D3DCD16A7C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233286AE-F143-4440-B6F1-12446A59E89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6B00A13E-85E1-416C-A44D-A6511CE7EB6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A05110AF-67D7-4388-ABB2-8B5B0FACB56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AD612953-45DC-4614-ABEF-19BA2678C6C9}"/>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6883E2AF-D7D7-4DAA-A277-44685DB1424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D166FED5-3137-4407-8377-9F6AC476466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FBE58F28-5F5C-4DD4-BFE4-A59F8E0FC992}"/>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8ADB0712-CB3B-4A06-8337-8AC09B2EFEF3}"/>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5164CD49-A418-414B-B102-073483EF6DB9}"/>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3821A0A1-E4EC-4084-A294-5BA46410B9E8}"/>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AA63C981-EFE4-46B6-BE53-5428AEA1FAFC}"/>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1B0B0789-B460-43A2-B249-9117A4204792}"/>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6CAC18FD-504C-4112-89CF-DC1F874EF6AA}"/>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37C40C05-8262-4996-A52E-2F6537F0C7D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C175CB31-7FE5-477E-9DE0-43E58580C3B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6CD70334-983D-4647-8ECF-62F09C79D87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B816C463-43E1-4AD9-AE7A-5BEA34395167}"/>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9879EBB1-62F4-42EA-9530-9B5BBFC69E62}"/>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26203A46-C202-4773-AE99-B25F58293C94}"/>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F731E865-501D-452C-BD85-986D9287234D}"/>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2FA96D90-8231-4C37-AE6E-4975C5F0B8ED}"/>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92489</xdr:rowOff>
    </xdr:from>
    <xdr:to>
      <xdr:col>24</xdr:col>
      <xdr:colOff>63500</xdr:colOff>
      <xdr:row>97</xdr:row>
      <xdr:rowOff>94729</xdr:rowOff>
    </xdr:to>
    <xdr:cxnSp macro="">
      <xdr:nvCxnSpPr>
        <xdr:cNvPr id="233" name="直線コネクタ 232">
          <a:extLst>
            <a:ext uri="{FF2B5EF4-FFF2-40B4-BE49-F238E27FC236}">
              <a16:creationId xmlns:a16="http://schemas.microsoft.com/office/drawing/2014/main" id="{EB0FD5AA-5C8E-40E9-96C6-379E1414705B}"/>
            </a:ext>
          </a:extLst>
        </xdr:cNvPr>
        <xdr:cNvCxnSpPr/>
      </xdr:nvCxnSpPr>
      <xdr:spPr>
        <a:xfrm flipV="1">
          <a:off x="3797300" y="16723139"/>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B4162A5C-688E-47CB-BB73-0E4CD98D954E}"/>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7A22B935-2465-4A41-98FD-DCBC0B883E71}"/>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94729</xdr:rowOff>
    </xdr:from>
    <xdr:to>
      <xdr:col>19</xdr:col>
      <xdr:colOff>177800</xdr:colOff>
      <xdr:row>97</xdr:row>
      <xdr:rowOff>147837</xdr:rowOff>
    </xdr:to>
    <xdr:cxnSp macro="">
      <xdr:nvCxnSpPr>
        <xdr:cNvPr id="236" name="直線コネクタ 235">
          <a:extLst>
            <a:ext uri="{FF2B5EF4-FFF2-40B4-BE49-F238E27FC236}">
              <a16:creationId xmlns:a16="http://schemas.microsoft.com/office/drawing/2014/main" id="{7BCC4E05-9B15-488D-B668-3AD7A4551413}"/>
            </a:ext>
          </a:extLst>
        </xdr:cNvPr>
        <xdr:cNvCxnSpPr/>
      </xdr:nvCxnSpPr>
      <xdr:spPr>
        <a:xfrm flipV="1">
          <a:off x="2908300" y="16725379"/>
          <a:ext cx="889000" cy="5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4697DEDC-9E87-4403-A53E-422D1636C4F7}"/>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3583DB8C-1C8A-41FA-AD0B-8A54AE90CC6C}"/>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147837</xdr:rowOff>
    </xdr:from>
    <xdr:to>
      <xdr:col>15</xdr:col>
      <xdr:colOff>50800</xdr:colOff>
      <xdr:row>97</xdr:row>
      <xdr:rowOff>151515</xdr:rowOff>
    </xdr:to>
    <xdr:cxnSp macro="">
      <xdr:nvCxnSpPr>
        <xdr:cNvPr id="239" name="直線コネクタ 238">
          <a:extLst>
            <a:ext uri="{FF2B5EF4-FFF2-40B4-BE49-F238E27FC236}">
              <a16:creationId xmlns:a16="http://schemas.microsoft.com/office/drawing/2014/main" id="{3B76FA65-BE4A-45D5-8404-840EEBBD6488}"/>
            </a:ext>
          </a:extLst>
        </xdr:cNvPr>
        <xdr:cNvCxnSpPr/>
      </xdr:nvCxnSpPr>
      <xdr:spPr>
        <a:xfrm flipV="1">
          <a:off x="2019300" y="16778487"/>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AA7AAD5-F758-4BC2-A08F-CB0407ED4ECA}"/>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1BD43332-82F8-435F-8DF5-F795C2CD8FB1}"/>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141112</xdr:rowOff>
    </xdr:from>
    <xdr:to>
      <xdr:col>10</xdr:col>
      <xdr:colOff>114300</xdr:colOff>
      <xdr:row>97</xdr:row>
      <xdr:rowOff>151515</xdr:rowOff>
    </xdr:to>
    <xdr:cxnSp macro="">
      <xdr:nvCxnSpPr>
        <xdr:cNvPr id="242" name="直線コネクタ 241">
          <a:extLst>
            <a:ext uri="{FF2B5EF4-FFF2-40B4-BE49-F238E27FC236}">
              <a16:creationId xmlns:a16="http://schemas.microsoft.com/office/drawing/2014/main" id="{86CC0322-CB8B-433D-A03E-F4DAEECEEE5C}"/>
            </a:ext>
          </a:extLst>
        </xdr:cNvPr>
        <xdr:cNvCxnSpPr/>
      </xdr:nvCxnSpPr>
      <xdr:spPr>
        <a:xfrm>
          <a:off x="1130300" y="16771762"/>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7AAFC66C-DABA-4A1F-BA43-8131A4E52BA2}"/>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420DA7EF-A0EC-42AD-A7C4-38E3E82A6119}"/>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CF6B50D2-C703-4BEC-860F-A11882DF9778}"/>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7B342988-3E4B-4BFE-8C97-6D5186A3BF9B}"/>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5BCE1F39-34AE-4AEF-949D-F72F43CF9D8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7DA28B7-2BD8-4C3A-B99D-B372BCF7B8C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E4F953A-0832-4416-A288-F4998EB4E82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690E16A-B766-46FC-B90E-8900F8C656C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CE12223-1F34-4B21-BD18-90C6DB1645D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41689</xdr:rowOff>
    </xdr:from>
    <xdr:to>
      <xdr:col>24</xdr:col>
      <xdr:colOff>114300</xdr:colOff>
      <xdr:row>97</xdr:row>
      <xdr:rowOff>143289</xdr:rowOff>
    </xdr:to>
    <xdr:sp macro="" textlink="">
      <xdr:nvSpPr>
        <xdr:cNvPr id="252" name="楕円 251">
          <a:extLst>
            <a:ext uri="{FF2B5EF4-FFF2-40B4-BE49-F238E27FC236}">
              <a16:creationId xmlns:a16="http://schemas.microsoft.com/office/drawing/2014/main" id="{F2A9A47E-011A-4AE0-9A52-7725A83B3B85}"/>
            </a:ext>
          </a:extLst>
        </xdr:cNvPr>
        <xdr:cNvSpPr/>
      </xdr:nvSpPr>
      <xdr:spPr>
        <a:xfrm>
          <a:off x="4584700" y="166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128066</xdr:rowOff>
    </xdr:from>
    <xdr:ext cx="534377" cy="259045"/>
    <xdr:sp macro="" textlink="">
      <xdr:nvSpPr>
        <xdr:cNvPr id="253" name="衛生費該当値テキスト">
          <a:extLst>
            <a:ext uri="{FF2B5EF4-FFF2-40B4-BE49-F238E27FC236}">
              <a16:creationId xmlns:a16="http://schemas.microsoft.com/office/drawing/2014/main" id="{66DFF1E8-E7A3-486F-96AD-9B514201B6E9}"/>
            </a:ext>
          </a:extLst>
        </xdr:cNvPr>
        <xdr:cNvSpPr txBox="1"/>
      </xdr:nvSpPr>
      <xdr:spPr>
        <a:xfrm>
          <a:off x="4686300" y="165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43929</xdr:rowOff>
    </xdr:from>
    <xdr:to>
      <xdr:col>20</xdr:col>
      <xdr:colOff>38100</xdr:colOff>
      <xdr:row>97</xdr:row>
      <xdr:rowOff>145529</xdr:rowOff>
    </xdr:to>
    <xdr:sp macro="" textlink="">
      <xdr:nvSpPr>
        <xdr:cNvPr id="254" name="楕円 253">
          <a:extLst>
            <a:ext uri="{FF2B5EF4-FFF2-40B4-BE49-F238E27FC236}">
              <a16:creationId xmlns:a16="http://schemas.microsoft.com/office/drawing/2014/main" id="{45E04CFA-EA2A-436C-864A-BF3823C01E15}"/>
            </a:ext>
          </a:extLst>
        </xdr:cNvPr>
        <xdr:cNvSpPr/>
      </xdr:nvSpPr>
      <xdr:spPr>
        <a:xfrm>
          <a:off x="3746500" y="166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136656</xdr:rowOff>
    </xdr:from>
    <xdr:ext cx="534377" cy="259045"/>
    <xdr:sp macro="" textlink="">
      <xdr:nvSpPr>
        <xdr:cNvPr id="255" name="テキスト ボックス 254">
          <a:extLst>
            <a:ext uri="{FF2B5EF4-FFF2-40B4-BE49-F238E27FC236}">
              <a16:creationId xmlns:a16="http://schemas.microsoft.com/office/drawing/2014/main" id="{85B4F546-727F-4024-9E44-22713BE3F3B7}"/>
            </a:ext>
          </a:extLst>
        </xdr:cNvPr>
        <xdr:cNvSpPr txBox="1"/>
      </xdr:nvSpPr>
      <xdr:spPr>
        <a:xfrm>
          <a:off x="3530111" y="167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97037</xdr:rowOff>
    </xdr:from>
    <xdr:to>
      <xdr:col>15</xdr:col>
      <xdr:colOff>101600</xdr:colOff>
      <xdr:row>98</xdr:row>
      <xdr:rowOff>27187</xdr:rowOff>
    </xdr:to>
    <xdr:sp macro="" textlink="">
      <xdr:nvSpPr>
        <xdr:cNvPr id="256" name="楕円 255">
          <a:extLst>
            <a:ext uri="{FF2B5EF4-FFF2-40B4-BE49-F238E27FC236}">
              <a16:creationId xmlns:a16="http://schemas.microsoft.com/office/drawing/2014/main" id="{F71D50D3-D01D-4520-8DAC-C27990E7959C}"/>
            </a:ext>
          </a:extLst>
        </xdr:cNvPr>
        <xdr:cNvSpPr/>
      </xdr:nvSpPr>
      <xdr:spPr>
        <a:xfrm>
          <a:off x="2857500" y="167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18314</xdr:rowOff>
    </xdr:from>
    <xdr:ext cx="534377" cy="259045"/>
    <xdr:sp macro="" textlink="">
      <xdr:nvSpPr>
        <xdr:cNvPr id="257" name="テキスト ボックス 256">
          <a:extLst>
            <a:ext uri="{FF2B5EF4-FFF2-40B4-BE49-F238E27FC236}">
              <a16:creationId xmlns:a16="http://schemas.microsoft.com/office/drawing/2014/main" id="{59E06C1B-CA6C-4E19-AFB6-01F2ECC01CF9}"/>
            </a:ext>
          </a:extLst>
        </xdr:cNvPr>
        <xdr:cNvSpPr txBox="1"/>
      </xdr:nvSpPr>
      <xdr:spPr>
        <a:xfrm>
          <a:off x="2641111" y="168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100715</xdr:rowOff>
    </xdr:from>
    <xdr:to>
      <xdr:col>10</xdr:col>
      <xdr:colOff>165100</xdr:colOff>
      <xdr:row>98</xdr:row>
      <xdr:rowOff>30865</xdr:rowOff>
    </xdr:to>
    <xdr:sp macro="" textlink="">
      <xdr:nvSpPr>
        <xdr:cNvPr id="258" name="楕円 257">
          <a:extLst>
            <a:ext uri="{FF2B5EF4-FFF2-40B4-BE49-F238E27FC236}">
              <a16:creationId xmlns:a16="http://schemas.microsoft.com/office/drawing/2014/main" id="{81DF3D6B-2348-4313-AEEF-7E016E75D20E}"/>
            </a:ext>
          </a:extLst>
        </xdr:cNvPr>
        <xdr:cNvSpPr/>
      </xdr:nvSpPr>
      <xdr:spPr>
        <a:xfrm>
          <a:off x="1968500" y="167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21992</xdr:rowOff>
    </xdr:from>
    <xdr:ext cx="534377" cy="259045"/>
    <xdr:sp macro="" textlink="">
      <xdr:nvSpPr>
        <xdr:cNvPr id="259" name="テキスト ボックス 258">
          <a:extLst>
            <a:ext uri="{FF2B5EF4-FFF2-40B4-BE49-F238E27FC236}">
              <a16:creationId xmlns:a16="http://schemas.microsoft.com/office/drawing/2014/main" id="{155B62DC-267C-459E-B5CE-CB47703B1D5F}"/>
            </a:ext>
          </a:extLst>
        </xdr:cNvPr>
        <xdr:cNvSpPr txBox="1"/>
      </xdr:nvSpPr>
      <xdr:spPr>
        <a:xfrm>
          <a:off x="1752111" y="16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90312</xdr:rowOff>
    </xdr:from>
    <xdr:to>
      <xdr:col>6</xdr:col>
      <xdr:colOff>38100</xdr:colOff>
      <xdr:row>98</xdr:row>
      <xdr:rowOff>20462</xdr:rowOff>
    </xdr:to>
    <xdr:sp macro="" textlink="">
      <xdr:nvSpPr>
        <xdr:cNvPr id="260" name="楕円 259">
          <a:extLst>
            <a:ext uri="{FF2B5EF4-FFF2-40B4-BE49-F238E27FC236}">
              <a16:creationId xmlns:a16="http://schemas.microsoft.com/office/drawing/2014/main" id="{E47D81B9-8616-411B-9179-A62EC3969740}"/>
            </a:ext>
          </a:extLst>
        </xdr:cNvPr>
        <xdr:cNvSpPr/>
      </xdr:nvSpPr>
      <xdr:spPr>
        <a:xfrm>
          <a:off x="1079500" y="167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11589</xdr:rowOff>
    </xdr:from>
    <xdr:ext cx="534377" cy="259045"/>
    <xdr:sp macro="" textlink="">
      <xdr:nvSpPr>
        <xdr:cNvPr id="261" name="テキスト ボックス 260">
          <a:extLst>
            <a:ext uri="{FF2B5EF4-FFF2-40B4-BE49-F238E27FC236}">
              <a16:creationId xmlns:a16="http://schemas.microsoft.com/office/drawing/2014/main" id="{46B8A7FF-F39C-4B6B-8FD9-2C02B8CD5171}"/>
            </a:ext>
          </a:extLst>
        </xdr:cNvPr>
        <xdr:cNvSpPr txBox="1"/>
      </xdr:nvSpPr>
      <xdr:spPr>
        <a:xfrm>
          <a:off x="863111" y="1681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316429F-F366-4BBF-915A-6A2E5277E9B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BFEE0848-4448-4A03-ACDA-193E0DCCC44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245D4AC8-4A4B-43DA-BD8B-22FE8239A1B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1595F2DC-14B1-44E9-B9DF-8E9BDD25A1F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6C2E3727-CE3D-4CF2-AFDB-945A4B37AB6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E879CAF8-9AE7-4181-8F56-A4F68A89C36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5A7B5A2C-C881-4296-90C3-11653909F4E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ABBB0EAC-4E44-492F-9A05-6D3BCF535E1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C21D7DC4-AE6B-48FF-8067-DB44067016D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13D032D5-D131-46F3-97AD-6B001553329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3A50D957-E4D8-470A-9C3A-3D7F93D6E079}"/>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D712C027-2D94-40C9-B9DD-D9BC6BD5509E}"/>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4E9BBE4C-5DCA-43BD-8C6D-7BE25300334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64CA6768-48F5-4AF5-8F1D-22BC63E36C8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86C59864-9255-4227-8C29-8DFE3252C2B5}"/>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7EB09548-D6B2-4C5F-8A35-EAF8E60D0F4E}"/>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DBAD1D49-8839-4903-84A4-D42AF62E4B0A}"/>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657ECB21-6B9A-4A0F-A2AA-C6B899E3D751}"/>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705B1B-2CE1-473E-8A64-EA010883922D}"/>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6F6A28CF-F99D-434C-9C76-F3C126B9D599}"/>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5A9BB2FC-87DE-404E-8359-C0C0E53C00C8}"/>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78D211FB-6512-4CE0-84AB-552837A7BFE1}"/>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55F0545D-98AC-4A5A-A28A-C429D91BB82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BC187445-B02B-4D29-8DC5-54C9454EB63D}"/>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F31A27DB-5251-40CE-9B34-F6DECDB0083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298F59B-E748-4428-82CB-366C62B04B7C}"/>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D2128A84-2B5E-4DA8-BF57-2F7218932F52}"/>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29E469FC-6B13-4AA9-962C-B2F49DADFCFA}"/>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472B4099-9AF4-4B6D-886E-D8B98B593379}"/>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F16223AA-0528-495D-A1D6-16423884D028}"/>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21155</xdr:rowOff>
    </xdr:from>
    <xdr:to>
      <xdr:col>55</xdr:col>
      <xdr:colOff>0</xdr:colOff>
      <xdr:row>39</xdr:row>
      <xdr:rowOff>22461</xdr:rowOff>
    </xdr:to>
    <xdr:cxnSp macro="">
      <xdr:nvCxnSpPr>
        <xdr:cNvPr id="292" name="直線コネクタ 291">
          <a:extLst>
            <a:ext uri="{FF2B5EF4-FFF2-40B4-BE49-F238E27FC236}">
              <a16:creationId xmlns:a16="http://schemas.microsoft.com/office/drawing/2014/main" id="{6C09956F-F2D5-492E-B0C2-172B6A904004}"/>
            </a:ext>
          </a:extLst>
        </xdr:cNvPr>
        <xdr:cNvCxnSpPr/>
      </xdr:nvCxnSpPr>
      <xdr:spPr>
        <a:xfrm flipV="1">
          <a:off x="9639300" y="6707705"/>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76F4D956-726F-4A2F-B477-917DFBDB5E9C}"/>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859A3844-32EC-464C-89E1-8725AD37DB15}"/>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22461</xdr:rowOff>
    </xdr:from>
    <xdr:to>
      <xdr:col>50</xdr:col>
      <xdr:colOff>114300</xdr:colOff>
      <xdr:row>39</xdr:row>
      <xdr:rowOff>24094</xdr:rowOff>
    </xdr:to>
    <xdr:cxnSp macro="">
      <xdr:nvCxnSpPr>
        <xdr:cNvPr id="295" name="直線コネクタ 294">
          <a:extLst>
            <a:ext uri="{FF2B5EF4-FFF2-40B4-BE49-F238E27FC236}">
              <a16:creationId xmlns:a16="http://schemas.microsoft.com/office/drawing/2014/main" id="{8F753B56-9FE4-45AE-89F8-6AF2F2648436}"/>
            </a:ext>
          </a:extLst>
        </xdr:cNvPr>
        <xdr:cNvCxnSpPr/>
      </xdr:nvCxnSpPr>
      <xdr:spPr>
        <a:xfrm flipV="1">
          <a:off x="8750300" y="670901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DD855559-CA0C-40FF-9801-190013FF14E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4CE923AD-3772-4400-B4A7-DA0D9F7DED9D}"/>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24094</xdr:rowOff>
    </xdr:from>
    <xdr:to>
      <xdr:col>45</xdr:col>
      <xdr:colOff>177800</xdr:colOff>
      <xdr:row>39</xdr:row>
      <xdr:rowOff>25074</xdr:rowOff>
    </xdr:to>
    <xdr:cxnSp macro="">
      <xdr:nvCxnSpPr>
        <xdr:cNvPr id="298" name="直線コネクタ 297">
          <a:extLst>
            <a:ext uri="{FF2B5EF4-FFF2-40B4-BE49-F238E27FC236}">
              <a16:creationId xmlns:a16="http://schemas.microsoft.com/office/drawing/2014/main" id="{A43A089E-1361-469B-A11B-B25C783AD26D}"/>
            </a:ext>
          </a:extLst>
        </xdr:cNvPr>
        <xdr:cNvCxnSpPr/>
      </xdr:nvCxnSpPr>
      <xdr:spPr>
        <a:xfrm flipV="1">
          <a:off x="7861300" y="671064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5CC801AB-1782-4DC2-88E7-EE3CD442C4FE}"/>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6FDC7EB6-8B98-4F8E-9C4F-9AF4B1026ACB}"/>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151783</xdr:rowOff>
    </xdr:from>
    <xdr:to>
      <xdr:col>41</xdr:col>
      <xdr:colOff>50800</xdr:colOff>
      <xdr:row>39</xdr:row>
      <xdr:rowOff>25074</xdr:rowOff>
    </xdr:to>
    <xdr:cxnSp macro="">
      <xdr:nvCxnSpPr>
        <xdr:cNvPr id="301" name="直線コネクタ 300">
          <a:extLst>
            <a:ext uri="{FF2B5EF4-FFF2-40B4-BE49-F238E27FC236}">
              <a16:creationId xmlns:a16="http://schemas.microsoft.com/office/drawing/2014/main" id="{8EC9672E-D386-40C6-BA19-F5442C7580E9}"/>
            </a:ext>
          </a:extLst>
        </xdr:cNvPr>
        <xdr:cNvCxnSpPr/>
      </xdr:nvCxnSpPr>
      <xdr:spPr>
        <a:xfrm>
          <a:off x="6972300" y="6495433"/>
          <a:ext cx="889000" cy="2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67273049-4ACB-40BE-9447-34D50F6ED214}"/>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FFB6781F-2B49-430E-84C5-4C7125DE6865}"/>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66176BEF-2375-4DA6-8824-CA2842F5AA9E}"/>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94106</xdr:rowOff>
    </xdr:from>
    <xdr:ext cx="378565" cy="259045"/>
    <xdr:sp macro="" textlink="">
      <xdr:nvSpPr>
        <xdr:cNvPr id="305" name="テキスト ボックス 304">
          <a:extLst>
            <a:ext uri="{FF2B5EF4-FFF2-40B4-BE49-F238E27FC236}">
              <a16:creationId xmlns:a16="http://schemas.microsoft.com/office/drawing/2014/main" id="{0B33E0D7-E882-4323-8E34-FF72E720A6CB}"/>
            </a:ext>
          </a:extLst>
        </xdr:cNvPr>
        <xdr:cNvSpPr txBox="1"/>
      </xdr:nvSpPr>
      <xdr:spPr>
        <a:xfrm>
          <a:off x="6783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1905491-E00A-41C2-99EA-72984B749F3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F75C134C-A239-490F-9D57-E278CA61642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178366B-72CA-450E-87C6-376EDE6E79C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E38BF4C9-799A-4FEA-8B56-81558BAA457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7C539F81-472A-4C53-981F-A129ACD0604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141805</xdr:rowOff>
    </xdr:from>
    <xdr:to>
      <xdr:col>55</xdr:col>
      <xdr:colOff>50800</xdr:colOff>
      <xdr:row>39</xdr:row>
      <xdr:rowOff>71955</xdr:rowOff>
    </xdr:to>
    <xdr:sp macro="" textlink="">
      <xdr:nvSpPr>
        <xdr:cNvPr id="311" name="楕円 310">
          <a:extLst>
            <a:ext uri="{FF2B5EF4-FFF2-40B4-BE49-F238E27FC236}">
              <a16:creationId xmlns:a16="http://schemas.microsoft.com/office/drawing/2014/main" id="{FCE9C76F-36FE-41AC-9124-986DE0FC84E7}"/>
            </a:ext>
          </a:extLst>
        </xdr:cNvPr>
        <xdr:cNvSpPr/>
      </xdr:nvSpPr>
      <xdr:spPr>
        <a:xfrm>
          <a:off x="104267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56732</xdr:rowOff>
    </xdr:from>
    <xdr:ext cx="378565" cy="259045"/>
    <xdr:sp macro="" textlink="">
      <xdr:nvSpPr>
        <xdr:cNvPr id="312" name="労働費該当値テキスト">
          <a:extLst>
            <a:ext uri="{FF2B5EF4-FFF2-40B4-BE49-F238E27FC236}">
              <a16:creationId xmlns:a16="http://schemas.microsoft.com/office/drawing/2014/main" id="{AA0CB0C1-F5B7-4996-9D1A-3DB126180789}"/>
            </a:ext>
          </a:extLst>
        </xdr:cNvPr>
        <xdr:cNvSpPr txBox="1"/>
      </xdr:nvSpPr>
      <xdr:spPr>
        <a:xfrm>
          <a:off x="10528300" y="6571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143111</xdr:rowOff>
    </xdr:from>
    <xdr:to>
      <xdr:col>50</xdr:col>
      <xdr:colOff>165100</xdr:colOff>
      <xdr:row>39</xdr:row>
      <xdr:rowOff>73261</xdr:rowOff>
    </xdr:to>
    <xdr:sp macro="" textlink="">
      <xdr:nvSpPr>
        <xdr:cNvPr id="313" name="楕円 312">
          <a:extLst>
            <a:ext uri="{FF2B5EF4-FFF2-40B4-BE49-F238E27FC236}">
              <a16:creationId xmlns:a16="http://schemas.microsoft.com/office/drawing/2014/main" id="{8A7BCFE8-8013-4AF0-A957-7347B36ADA59}"/>
            </a:ext>
          </a:extLst>
        </xdr:cNvPr>
        <xdr:cNvSpPr/>
      </xdr:nvSpPr>
      <xdr:spPr>
        <a:xfrm>
          <a:off x="9588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64388</xdr:rowOff>
    </xdr:from>
    <xdr:ext cx="378565" cy="259045"/>
    <xdr:sp macro="" textlink="">
      <xdr:nvSpPr>
        <xdr:cNvPr id="314" name="テキスト ボックス 313">
          <a:extLst>
            <a:ext uri="{FF2B5EF4-FFF2-40B4-BE49-F238E27FC236}">
              <a16:creationId xmlns:a16="http://schemas.microsoft.com/office/drawing/2014/main" id="{B4F4DDDC-8622-4BA4-BA0A-AD82CEF35081}"/>
            </a:ext>
          </a:extLst>
        </xdr:cNvPr>
        <xdr:cNvSpPr txBox="1"/>
      </xdr:nvSpPr>
      <xdr:spPr>
        <a:xfrm>
          <a:off x="9450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144744</xdr:rowOff>
    </xdr:from>
    <xdr:to>
      <xdr:col>46</xdr:col>
      <xdr:colOff>38100</xdr:colOff>
      <xdr:row>39</xdr:row>
      <xdr:rowOff>74894</xdr:rowOff>
    </xdr:to>
    <xdr:sp macro="" textlink="">
      <xdr:nvSpPr>
        <xdr:cNvPr id="315" name="楕円 314">
          <a:extLst>
            <a:ext uri="{FF2B5EF4-FFF2-40B4-BE49-F238E27FC236}">
              <a16:creationId xmlns:a16="http://schemas.microsoft.com/office/drawing/2014/main" id="{A41AEDAB-87C3-4FC0-8A89-DCCD53948A1C}"/>
            </a:ext>
          </a:extLst>
        </xdr:cNvPr>
        <xdr:cNvSpPr/>
      </xdr:nvSpPr>
      <xdr:spPr>
        <a:xfrm>
          <a:off x="8699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66021</xdr:rowOff>
    </xdr:from>
    <xdr:ext cx="378565" cy="259045"/>
    <xdr:sp macro="" textlink="">
      <xdr:nvSpPr>
        <xdr:cNvPr id="316" name="テキスト ボックス 315">
          <a:extLst>
            <a:ext uri="{FF2B5EF4-FFF2-40B4-BE49-F238E27FC236}">
              <a16:creationId xmlns:a16="http://schemas.microsoft.com/office/drawing/2014/main" id="{F062F976-0498-4AEC-8284-866FB4181B29}"/>
            </a:ext>
          </a:extLst>
        </xdr:cNvPr>
        <xdr:cNvSpPr txBox="1"/>
      </xdr:nvSpPr>
      <xdr:spPr>
        <a:xfrm>
          <a:off x="8561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145724</xdr:rowOff>
    </xdr:from>
    <xdr:to>
      <xdr:col>41</xdr:col>
      <xdr:colOff>101600</xdr:colOff>
      <xdr:row>39</xdr:row>
      <xdr:rowOff>75874</xdr:rowOff>
    </xdr:to>
    <xdr:sp macro="" textlink="">
      <xdr:nvSpPr>
        <xdr:cNvPr id="317" name="楕円 316">
          <a:extLst>
            <a:ext uri="{FF2B5EF4-FFF2-40B4-BE49-F238E27FC236}">
              <a16:creationId xmlns:a16="http://schemas.microsoft.com/office/drawing/2014/main" id="{E20EB685-C15D-448A-B808-72A231BD39CD}"/>
            </a:ext>
          </a:extLst>
        </xdr:cNvPr>
        <xdr:cNvSpPr/>
      </xdr:nvSpPr>
      <xdr:spPr>
        <a:xfrm>
          <a:off x="7810500" y="6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67001</xdr:rowOff>
    </xdr:from>
    <xdr:ext cx="378565" cy="259045"/>
    <xdr:sp macro="" textlink="">
      <xdr:nvSpPr>
        <xdr:cNvPr id="318" name="テキスト ボックス 317">
          <a:extLst>
            <a:ext uri="{FF2B5EF4-FFF2-40B4-BE49-F238E27FC236}">
              <a16:creationId xmlns:a16="http://schemas.microsoft.com/office/drawing/2014/main" id="{906ED3E3-6083-4686-86E8-D5CF891621FC}"/>
            </a:ext>
          </a:extLst>
        </xdr:cNvPr>
        <xdr:cNvSpPr txBox="1"/>
      </xdr:nvSpPr>
      <xdr:spPr>
        <a:xfrm>
          <a:off x="7672017" y="675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100983</xdr:rowOff>
    </xdr:from>
    <xdr:to>
      <xdr:col>36</xdr:col>
      <xdr:colOff>165100</xdr:colOff>
      <xdr:row>38</xdr:row>
      <xdr:rowOff>31133</xdr:rowOff>
    </xdr:to>
    <xdr:sp macro="" textlink="">
      <xdr:nvSpPr>
        <xdr:cNvPr id="319" name="楕円 318">
          <a:extLst>
            <a:ext uri="{FF2B5EF4-FFF2-40B4-BE49-F238E27FC236}">
              <a16:creationId xmlns:a16="http://schemas.microsoft.com/office/drawing/2014/main" id="{EBBD4620-DA2E-463B-99FF-7138A11FB7B9}"/>
            </a:ext>
          </a:extLst>
        </xdr:cNvPr>
        <xdr:cNvSpPr/>
      </xdr:nvSpPr>
      <xdr:spPr>
        <a:xfrm>
          <a:off x="6921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47660</xdr:rowOff>
    </xdr:from>
    <xdr:ext cx="378565" cy="259045"/>
    <xdr:sp macro="" textlink="">
      <xdr:nvSpPr>
        <xdr:cNvPr id="320" name="テキスト ボックス 319">
          <a:extLst>
            <a:ext uri="{FF2B5EF4-FFF2-40B4-BE49-F238E27FC236}">
              <a16:creationId xmlns:a16="http://schemas.microsoft.com/office/drawing/2014/main" id="{4DDB2975-C11E-4EEE-9975-A9CD8947E981}"/>
            </a:ext>
          </a:extLst>
        </xdr:cNvPr>
        <xdr:cNvSpPr txBox="1"/>
      </xdr:nvSpPr>
      <xdr:spPr>
        <a:xfrm>
          <a:off x="6783017" y="621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2ADE7ABA-8D01-4286-9B24-158A2F4F9EC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470B948E-BFA3-41E5-B14E-92419D83EA6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139A7854-01EE-4D59-B2FB-BD864C0F7C2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A0C43DF6-9E20-442A-BCB9-89D312575D0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42CB4873-7F39-48FD-970B-49C0234F702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FFBB3D6B-79CB-4F73-996F-2A33F316F43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3CF94FDF-3C1E-47F3-A138-62C24FE0AC0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4229FE0E-0F41-4778-800E-AE27EB185B1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B5A66D99-A296-4686-B31C-18B3F8B33F1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464F089D-B770-4515-B3A9-E3D95EC7E39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E7ACE103-CC49-406A-91DE-98784F2E6415}"/>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F9B902C9-EA5D-4A18-9441-A1582F9D6C55}"/>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32A54CD3-D4BE-4DF7-8A24-0C7DDE55FE69}"/>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A81BD2AF-A5AF-4735-82AE-E2B69D6F4796}"/>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6B8B276C-81EE-4A04-A531-85A2DE591967}"/>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2EE42012-B38C-4E1A-974B-F3CA4F2EAA51}"/>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B839B70B-B6D0-42A9-8CAA-21060C244593}"/>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B89127F4-62C4-42AA-9C47-93A7790526A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138271BB-0E52-4AB8-9288-53E4FC2A85A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16E6B762-8885-4F8D-A40F-A5A26756857E}"/>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301E0965-F040-4B23-A06E-FCB78F71E1F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16535563-9916-4632-B6C1-A8C25CABA10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F24E055A-64CA-4CBC-8874-03A70265D43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BFD36FAF-6DA0-43BE-A499-3335DEF66524}"/>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98A338EB-4B3E-47B3-B2BD-C59A23F0FBF9}"/>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2C4055BF-0D34-4782-BD25-BAAD9311A016}"/>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6C2E3278-518D-4DDE-96E3-03F69BD590B1}"/>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84FFF8EB-D352-4742-BD43-A3C84EF3E0B1}"/>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3310</xdr:rowOff>
    </xdr:from>
    <xdr:to>
      <xdr:col>55</xdr:col>
      <xdr:colOff>0</xdr:colOff>
      <xdr:row>58</xdr:row>
      <xdr:rowOff>20980</xdr:rowOff>
    </xdr:to>
    <xdr:cxnSp macro="">
      <xdr:nvCxnSpPr>
        <xdr:cNvPr id="349" name="直線コネクタ 348">
          <a:extLst>
            <a:ext uri="{FF2B5EF4-FFF2-40B4-BE49-F238E27FC236}">
              <a16:creationId xmlns:a16="http://schemas.microsoft.com/office/drawing/2014/main" id="{B4AA7352-4E23-4C3F-8D82-0CAB961411D5}"/>
            </a:ext>
          </a:extLst>
        </xdr:cNvPr>
        <xdr:cNvCxnSpPr/>
      </xdr:nvCxnSpPr>
      <xdr:spPr>
        <a:xfrm>
          <a:off x="9639300" y="9947410"/>
          <a:ext cx="8382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A8543F7B-9DA3-4ED2-972D-EC898651BED9}"/>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8D0603AB-0A6C-48B1-AB5E-2EDC853218B6}"/>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3310</xdr:rowOff>
    </xdr:from>
    <xdr:to>
      <xdr:col>50</xdr:col>
      <xdr:colOff>114300</xdr:colOff>
      <xdr:row>58</xdr:row>
      <xdr:rowOff>51140</xdr:rowOff>
    </xdr:to>
    <xdr:cxnSp macro="">
      <xdr:nvCxnSpPr>
        <xdr:cNvPr id="352" name="直線コネクタ 351">
          <a:extLst>
            <a:ext uri="{FF2B5EF4-FFF2-40B4-BE49-F238E27FC236}">
              <a16:creationId xmlns:a16="http://schemas.microsoft.com/office/drawing/2014/main" id="{B9F0680F-C38D-4EC2-9722-7B6DC0EF6645}"/>
            </a:ext>
          </a:extLst>
        </xdr:cNvPr>
        <xdr:cNvCxnSpPr/>
      </xdr:nvCxnSpPr>
      <xdr:spPr>
        <a:xfrm flipV="1">
          <a:off x="8750300" y="9947410"/>
          <a:ext cx="889000" cy="4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6ECB789B-8CE8-4179-9EA3-63F567E02D25}"/>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4F0B80AE-A7AA-4D6B-93A8-233420AA666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51140</xdr:rowOff>
    </xdr:from>
    <xdr:to>
      <xdr:col>45</xdr:col>
      <xdr:colOff>177800</xdr:colOff>
      <xdr:row>58</xdr:row>
      <xdr:rowOff>66365</xdr:rowOff>
    </xdr:to>
    <xdr:cxnSp macro="">
      <xdr:nvCxnSpPr>
        <xdr:cNvPr id="355" name="直線コネクタ 354">
          <a:extLst>
            <a:ext uri="{FF2B5EF4-FFF2-40B4-BE49-F238E27FC236}">
              <a16:creationId xmlns:a16="http://schemas.microsoft.com/office/drawing/2014/main" id="{0D2822D1-B6B9-465B-864A-C8B84A7955F6}"/>
            </a:ext>
          </a:extLst>
        </xdr:cNvPr>
        <xdr:cNvCxnSpPr/>
      </xdr:nvCxnSpPr>
      <xdr:spPr>
        <a:xfrm flipV="1">
          <a:off x="7861300" y="9995240"/>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7E00AF27-3C5F-4C12-B034-2ED611161E56}"/>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A3BEB0A6-55AF-4A43-9FB2-FDEEFFD788B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45189</xdr:rowOff>
    </xdr:from>
    <xdr:to>
      <xdr:col>41</xdr:col>
      <xdr:colOff>50800</xdr:colOff>
      <xdr:row>58</xdr:row>
      <xdr:rowOff>66365</xdr:rowOff>
    </xdr:to>
    <xdr:cxnSp macro="">
      <xdr:nvCxnSpPr>
        <xdr:cNvPr id="358" name="直線コネクタ 357">
          <a:extLst>
            <a:ext uri="{FF2B5EF4-FFF2-40B4-BE49-F238E27FC236}">
              <a16:creationId xmlns:a16="http://schemas.microsoft.com/office/drawing/2014/main" id="{736C84B1-38EC-4E84-8CC3-030E744D6F69}"/>
            </a:ext>
          </a:extLst>
        </xdr:cNvPr>
        <xdr:cNvCxnSpPr/>
      </xdr:nvCxnSpPr>
      <xdr:spPr>
        <a:xfrm>
          <a:off x="6972300" y="9989289"/>
          <a:ext cx="889000" cy="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13E6D4F8-51E5-4270-A22C-0D056E796A9C}"/>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E8E1E029-AC27-4CFE-85CB-C7CE65EA9202}"/>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BE9684A-8EE1-4A37-926D-95638F8DDE96}"/>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31373278-8778-441D-8B84-D4C0FC8A6B25}"/>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B637821-6041-428A-99C6-0B2B862333D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1E915DA-76C8-405D-A077-82DCEA92494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7D5C0830-ED1F-4E79-9502-492E3B1DEB6E}"/>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3143BAAD-EF42-4C5F-9607-960AB9A4199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6E1CC3EC-8531-4BF2-91E4-F4124B32EDF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141630</xdr:rowOff>
    </xdr:from>
    <xdr:to>
      <xdr:col>55</xdr:col>
      <xdr:colOff>50800</xdr:colOff>
      <xdr:row>58</xdr:row>
      <xdr:rowOff>71780</xdr:rowOff>
    </xdr:to>
    <xdr:sp macro="" textlink="">
      <xdr:nvSpPr>
        <xdr:cNvPr id="368" name="楕円 367">
          <a:extLst>
            <a:ext uri="{FF2B5EF4-FFF2-40B4-BE49-F238E27FC236}">
              <a16:creationId xmlns:a16="http://schemas.microsoft.com/office/drawing/2014/main" id="{5387BF54-1260-4B4B-8502-9571B2E3C53C}"/>
            </a:ext>
          </a:extLst>
        </xdr:cNvPr>
        <xdr:cNvSpPr/>
      </xdr:nvSpPr>
      <xdr:spPr>
        <a:xfrm>
          <a:off x="10426700" y="99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120057</xdr:rowOff>
    </xdr:from>
    <xdr:ext cx="534377" cy="259045"/>
    <xdr:sp macro="" textlink="">
      <xdr:nvSpPr>
        <xdr:cNvPr id="369" name="農林水産業費該当値テキスト">
          <a:extLst>
            <a:ext uri="{FF2B5EF4-FFF2-40B4-BE49-F238E27FC236}">
              <a16:creationId xmlns:a16="http://schemas.microsoft.com/office/drawing/2014/main" id="{3B96BC67-56DB-4200-AFD5-A2C5EECB8CAE}"/>
            </a:ext>
          </a:extLst>
        </xdr:cNvPr>
        <xdr:cNvSpPr txBox="1"/>
      </xdr:nvSpPr>
      <xdr:spPr>
        <a:xfrm>
          <a:off x="10528300"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123960</xdr:rowOff>
    </xdr:from>
    <xdr:to>
      <xdr:col>50</xdr:col>
      <xdr:colOff>165100</xdr:colOff>
      <xdr:row>58</xdr:row>
      <xdr:rowOff>54110</xdr:rowOff>
    </xdr:to>
    <xdr:sp macro="" textlink="">
      <xdr:nvSpPr>
        <xdr:cNvPr id="370" name="楕円 369">
          <a:extLst>
            <a:ext uri="{FF2B5EF4-FFF2-40B4-BE49-F238E27FC236}">
              <a16:creationId xmlns:a16="http://schemas.microsoft.com/office/drawing/2014/main" id="{68AB4204-3529-48C7-B0EA-6E70E0C0FA97}"/>
            </a:ext>
          </a:extLst>
        </xdr:cNvPr>
        <xdr:cNvSpPr/>
      </xdr:nvSpPr>
      <xdr:spPr>
        <a:xfrm>
          <a:off x="9588500" y="9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45237</xdr:rowOff>
    </xdr:from>
    <xdr:ext cx="534377" cy="259045"/>
    <xdr:sp macro="" textlink="">
      <xdr:nvSpPr>
        <xdr:cNvPr id="371" name="テキスト ボックス 370">
          <a:extLst>
            <a:ext uri="{FF2B5EF4-FFF2-40B4-BE49-F238E27FC236}">
              <a16:creationId xmlns:a16="http://schemas.microsoft.com/office/drawing/2014/main" id="{99A1AC46-DED2-4E4F-846E-D00B3182BCC0}"/>
            </a:ext>
          </a:extLst>
        </xdr:cNvPr>
        <xdr:cNvSpPr txBox="1"/>
      </xdr:nvSpPr>
      <xdr:spPr>
        <a:xfrm>
          <a:off x="9372111" y="99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340</xdr:rowOff>
    </xdr:from>
    <xdr:to>
      <xdr:col>46</xdr:col>
      <xdr:colOff>38100</xdr:colOff>
      <xdr:row>58</xdr:row>
      <xdr:rowOff>101940</xdr:rowOff>
    </xdr:to>
    <xdr:sp macro="" textlink="">
      <xdr:nvSpPr>
        <xdr:cNvPr id="372" name="楕円 371">
          <a:extLst>
            <a:ext uri="{FF2B5EF4-FFF2-40B4-BE49-F238E27FC236}">
              <a16:creationId xmlns:a16="http://schemas.microsoft.com/office/drawing/2014/main" id="{F4F11330-7187-4D2C-B293-01A635D09286}"/>
            </a:ext>
          </a:extLst>
        </xdr:cNvPr>
        <xdr:cNvSpPr/>
      </xdr:nvSpPr>
      <xdr:spPr>
        <a:xfrm>
          <a:off x="86995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93067</xdr:rowOff>
    </xdr:from>
    <xdr:ext cx="534377" cy="259045"/>
    <xdr:sp macro="" textlink="">
      <xdr:nvSpPr>
        <xdr:cNvPr id="373" name="テキスト ボックス 372">
          <a:extLst>
            <a:ext uri="{FF2B5EF4-FFF2-40B4-BE49-F238E27FC236}">
              <a16:creationId xmlns:a16="http://schemas.microsoft.com/office/drawing/2014/main" id="{4A04BE1F-6832-4B40-90B2-607E023987B5}"/>
            </a:ext>
          </a:extLst>
        </xdr:cNvPr>
        <xdr:cNvSpPr txBox="1"/>
      </xdr:nvSpPr>
      <xdr:spPr>
        <a:xfrm>
          <a:off x="8483111" y="100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15565</xdr:rowOff>
    </xdr:from>
    <xdr:to>
      <xdr:col>41</xdr:col>
      <xdr:colOff>101600</xdr:colOff>
      <xdr:row>58</xdr:row>
      <xdr:rowOff>117165</xdr:rowOff>
    </xdr:to>
    <xdr:sp macro="" textlink="">
      <xdr:nvSpPr>
        <xdr:cNvPr id="374" name="楕円 373">
          <a:extLst>
            <a:ext uri="{FF2B5EF4-FFF2-40B4-BE49-F238E27FC236}">
              <a16:creationId xmlns:a16="http://schemas.microsoft.com/office/drawing/2014/main" id="{246DE820-3928-422E-A180-A0694A3614FD}"/>
            </a:ext>
          </a:extLst>
        </xdr:cNvPr>
        <xdr:cNvSpPr/>
      </xdr:nvSpPr>
      <xdr:spPr>
        <a:xfrm>
          <a:off x="7810500" y="99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108292</xdr:rowOff>
    </xdr:from>
    <xdr:ext cx="534377" cy="259045"/>
    <xdr:sp macro="" textlink="">
      <xdr:nvSpPr>
        <xdr:cNvPr id="375" name="テキスト ボックス 374">
          <a:extLst>
            <a:ext uri="{FF2B5EF4-FFF2-40B4-BE49-F238E27FC236}">
              <a16:creationId xmlns:a16="http://schemas.microsoft.com/office/drawing/2014/main" id="{8F6FEE7C-68CD-4BD1-B2AC-B912E0EEDBA1}"/>
            </a:ext>
          </a:extLst>
        </xdr:cNvPr>
        <xdr:cNvSpPr txBox="1"/>
      </xdr:nvSpPr>
      <xdr:spPr>
        <a:xfrm>
          <a:off x="7594111" y="100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165839</xdr:rowOff>
    </xdr:from>
    <xdr:to>
      <xdr:col>36</xdr:col>
      <xdr:colOff>165100</xdr:colOff>
      <xdr:row>58</xdr:row>
      <xdr:rowOff>95989</xdr:rowOff>
    </xdr:to>
    <xdr:sp macro="" textlink="">
      <xdr:nvSpPr>
        <xdr:cNvPr id="376" name="楕円 375">
          <a:extLst>
            <a:ext uri="{FF2B5EF4-FFF2-40B4-BE49-F238E27FC236}">
              <a16:creationId xmlns:a16="http://schemas.microsoft.com/office/drawing/2014/main" id="{0869B741-4563-4C33-A158-5A5F95E74799}"/>
            </a:ext>
          </a:extLst>
        </xdr:cNvPr>
        <xdr:cNvSpPr/>
      </xdr:nvSpPr>
      <xdr:spPr>
        <a:xfrm>
          <a:off x="6921500" y="993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87116</xdr:rowOff>
    </xdr:from>
    <xdr:ext cx="534377" cy="259045"/>
    <xdr:sp macro="" textlink="">
      <xdr:nvSpPr>
        <xdr:cNvPr id="377" name="テキスト ボックス 376">
          <a:extLst>
            <a:ext uri="{FF2B5EF4-FFF2-40B4-BE49-F238E27FC236}">
              <a16:creationId xmlns:a16="http://schemas.microsoft.com/office/drawing/2014/main" id="{739E189E-AB9E-4DF1-9E99-FD015162D8E0}"/>
            </a:ext>
          </a:extLst>
        </xdr:cNvPr>
        <xdr:cNvSpPr txBox="1"/>
      </xdr:nvSpPr>
      <xdr:spPr>
        <a:xfrm>
          <a:off x="6705111" y="1003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C24DDFFB-829A-4CAE-97A8-DE0274069D1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A9E76D47-252E-4534-BB62-4BD90BB3416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BA2C9DE3-139E-4411-8ADA-81DDD5F37C2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A7C3AE67-B4C3-4094-8DF7-941A8D8C3C3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1CFD898-9EA9-4DFC-961A-161BB4F9AB9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EA1B6B0C-C329-44E2-AFD2-02774C1CDF1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76E3B25A-C34C-45E6-BBCF-CA821AAC2E1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14996A42-9D12-4595-99BF-BBC6D3D36B9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6477902B-A570-4271-8B80-359B5FB75DE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25B680BB-D0ED-40DE-BFAC-A60D0DE2666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F6916C77-9491-4B92-AC0F-EFEFE477AD7C}"/>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6053FF2F-29E6-45A2-8676-D5545776BF47}"/>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46EBA403-C244-47A0-94B3-9C17284B455E}"/>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1AC73-E9C2-4411-A484-171EE4554E73}"/>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2E1B09E3-6D0F-4A49-98EF-DB4E22F2EB9F}"/>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7097102F-0D2F-4499-A2B9-E4BBB90B3388}"/>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DC222EAD-17BF-4169-A535-51DD0BE154B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9B05B3FA-7A56-4A4D-8434-60233342A206}"/>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1ECF3D33-4499-42B2-AC9D-9A708BEEEF2E}"/>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2A7C02CB-2FDB-449E-910E-849CE9349364}"/>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36C6F70-4932-499A-B8C2-E44975C72A4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AD43D42A-9EE9-49C9-AB9F-521A88D865E9}"/>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4B0A9791-8460-4260-8EEA-D998F3FD1D4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4CEB3CFD-3F83-4D0D-AA04-319B479B02C7}"/>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76B9C9BD-572E-43FE-9BD5-D03E7C0820FC}"/>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EE89DC63-EE25-4391-87EC-A970937BD142}"/>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48FF9936-8771-4FB5-A72E-DCAC1BA8674A}"/>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57302A97-8667-4CEC-ABFE-BB531AF8C57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65418</xdr:rowOff>
    </xdr:from>
    <xdr:to>
      <xdr:col>55</xdr:col>
      <xdr:colOff>0</xdr:colOff>
      <xdr:row>78</xdr:row>
      <xdr:rowOff>109753</xdr:rowOff>
    </xdr:to>
    <xdr:cxnSp macro="">
      <xdr:nvCxnSpPr>
        <xdr:cNvPr id="406" name="直線コネクタ 405">
          <a:extLst>
            <a:ext uri="{FF2B5EF4-FFF2-40B4-BE49-F238E27FC236}">
              <a16:creationId xmlns:a16="http://schemas.microsoft.com/office/drawing/2014/main" id="{60D3C513-B3D4-4F52-BC5B-24A4822DE410}"/>
            </a:ext>
          </a:extLst>
        </xdr:cNvPr>
        <xdr:cNvCxnSpPr/>
      </xdr:nvCxnSpPr>
      <xdr:spPr>
        <a:xfrm flipV="1">
          <a:off x="9639300" y="13438518"/>
          <a:ext cx="838200" cy="4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D3E6A5A-C7F2-4853-A649-556189C7A238}"/>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40F9F146-E78F-4238-B248-24EB6EF4694D}"/>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109753</xdr:rowOff>
    </xdr:from>
    <xdr:to>
      <xdr:col>50</xdr:col>
      <xdr:colOff>114300</xdr:colOff>
      <xdr:row>78</xdr:row>
      <xdr:rowOff>130811</xdr:rowOff>
    </xdr:to>
    <xdr:cxnSp macro="">
      <xdr:nvCxnSpPr>
        <xdr:cNvPr id="409" name="直線コネクタ 408">
          <a:extLst>
            <a:ext uri="{FF2B5EF4-FFF2-40B4-BE49-F238E27FC236}">
              <a16:creationId xmlns:a16="http://schemas.microsoft.com/office/drawing/2014/main" id="{9962A718-C031-4311-A09A-743DD8F3E3AA}"/>
            </a:ext>
          </a:extLst>
        </xdr:cNvPr>
        <xdr:cNvCxnSpPr/>
      </xdr:nvCxnSpPr>
      <xdr:spPr>
        <a:xfrm flipV="1">
          <a:off x="8750300" y="13482853"/>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D067FC2-ED8B-45C6-8D1C-443E871B2F36}"/>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C18ABCA8-BC6A-4989-ACF6-943B18790FC4}"/>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130811</xdr:rowOff>
    </xdr:from>
    <xdr:to>
      <xdr:col>45</xdr:col>
      <xdr:colOff>177800</xdr:colOff>
      <xdr:row>79</xdr:row>
      <xdr:rowOff>11964</xdr:rowOff>
    </xdr:to>
    <xdr:cxnSp macro="">
      <xdr:nvCxnSpPr>
        <xdr:cNvPr id="412" name="直線コネクタ 411">
          <a:extLst>
            <a:ext uri="{FF2B5EF4-FFF2-40B4-BE49-F238E27FC236}">
              <a16:creationId xmlns:a16="http://schemas.microsoft.com/office/drawing/2014/main" id="{06E73D12-2314-4296-89F8-A101015502E8}"/>
            </a:ext>
          </a:extLst>
        </xdr:cNvPr>
        <xdr:cNvCxnSpPr/>
      </xdr:nvCxnSpPr>
      <xdr:spPr>
        <a:xfrm flipV="1">
          <a:off x="7861300" y="13503911"/>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2B9265CB-DE39-4A41-8951-9F9C2A673503}"/>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231CED91-EC22-4090-987B-401E0EA29B3B}"/>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11964</xdr:rowOff>
    </xdr:from>
    <xdr:to>
      <xdr:col>41</xdr:col>
      <xdr:colOff>50800</xdr:colOff>
      <xdr:row>79</xdr:row>
      <xdr:rowOff>22516</xdr:rowOff>
    </xdr:to>
    <xdr:cxnSp macro="">
      <xdr:nvCxnSpPr>
        <xdr:cNvPr id="415" name="直線コネクタ 414">
          <a:extLst>
            <a:ext uri="{FF2B5EF4-FFF2-40B4-BE49-F238E27FC236}">
              <a16:creationId xmlns:a16="http://schemas.microsoft.com/office/drawing/2014/main" id="{30E8C3FD-5B73-4201-A491-FF0583D4DA94}"/>
            </a:ext>
          </a:extLst>
        </xdr:cNvPr>
        <xdr:cNvCxnSpPr/>
      </xdr:nvCxnSpPr>
      <xdr:spPr>
        <a:xfrm flipV="1">
          <a:off x="6972300" y="13556514"/>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A1084722-89F3-41F8-B582-F4838FE55F5F}"/>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120016DA-E17F-4E45-B2F8-91D1062B66BB}"/>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5006D8A0-ED3E-4D6B-B4A7-D0D0BA03C59F}"/>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B14743EA-39E4-4FB8-ADC7-05E329B0A3D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290BF2E5-7669-4192-A0CC-6ADF1DE8F46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E336FD2-7CFB-4829-B61C-A0937086E9A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18EF7EB4-6B85-46BC-AE7D-2B762FE9902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DF4A4ACC-5E20-4CDF-A405-E2BE5DA05B9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827365A-2ABD-40FC-8535-613638DEBF3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14618</xdr:rowOff>
    </xdr:from>
    <xdr:to>
      <xdr:col>55</xdr:col>
      <xdr:colOff>50800</xdr:colOff>
      <xdr:row>78</xdr:row>
      <xdr:rowOff>116218</xdr:rowOff>
    </xdr:to>
    <xdr:sp macro="" textlink="">
      <xdr:nvSpPr>
        <xdr:cNvPr id="425" name="楕円 424">
          <a:extLst>
            <a:ext uri="{FF2B5EF4-FFF2-40B4-BE49-F238E27FC236}">
              <a16:creationId xmlns:a16="http://schemas.microsoft.com/office/drawing/2014/main" id="{3BB7F7A9-2D50-4270-89E5-73C365233D7E}"/>
            </a:ext>
          </a:extLst>
        </xdr:cNvPr>
        <xdr:cNvSpPr/>
      </xdr:nvSpPr>
      <xdr:spPr>
        <a:xfrm>
          <a:off x="10426700" y="133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100995</xdr:rowOff>
    </xdr:from>
    <xdr:ext cx="534377" cy="259045"/>
    <xdr:sp macro="" textlink="">
      <xdr:nvSpPr>
        <xdr:cNvPr id="426" name="商工費該当値テキスト">
          <a:extLst>
            <a:ext uri="{FF2B5EF4-FFF2-40B4-BE49-F238E27FC236}">
              <a16:creationId xmlns:a16="http://schemas.microsoft.com/office/drawing/2014/main" id="{B709668D-CE26-4455-8C35-558019150162}"/>
            </a:ext>
          </a:extLst>
        </xdr:cNvPr>
        <xdr:cNvSpPr txBox="1"/>
      </xdr:nvSpPr>
      <xdr:spPr>
        <a:xfrm>
          <a:off x="10528300" y="133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58953</xdr:rowOff>
    </xdr:from>
    <xdr:to>
      <xdr:col>50</xdr:col>
      <xdr:colOff>165100</xdr:colOff>
      <xdr:row>78</xdr:row>
      <xdr:rowOff>160553</xdr:rowOff>
    </xdr:to>
    <xdr:sp macro="" textlink="">
      <xdr:nvSpPr>
        <xdr:cNvPr id="427" name="楕円 426">
          <a:extLst>
            <a:ext uri="{FF2B5EF4-FFF2-40B4-BE49-F238E27FC236}">
              <a16:creationId xmlns:a16="http://schemas.microsoft.com/office/drawing/2014/main" id="{780C26E8-71F9-4162-B176-ED44C11B2929}"/>
            </a:ext>
          </a:extLst>
        </xdr:cNvPr>
        <xdr:cNvSpPr/>
      </xdr:nvSpPr>
      <xdr:spPr>
        <a:xfrm>
          <a:off x="9588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151680</xdr:rowOff>
    </xdr:from>
    <xdr:ext cx="469744" cy="259045"/>
    <xdr:sp macro="" textlink="">
      <xdr:nvSpPr>
        <xdr:cNvPr id="428" name="テキスト ボックス 427">
          <a:extLst>
            <a:ext uri="{FF2B5EF4-FFF2-40B4-BE49-F238E27FC236}">
              <a16:creationId xmlns:a16="http://schemas.microsoft.com/office/drawing/2014/main" id="{C9D5CEC4-8F8E-4758-A6E9-1C1FBACBBD31}"/>
            </a:ext>
          </a:extLst>
        </xdr:cNvPr>
        <xdr:cNvSpPr txBox="1"/>
      </xdr:nvSpPr>
      <xdr:spPr>
        <a:xfrm>
          <a:off x="9404428"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80011</xdr:rowOff>
    </xdr:from>
    <xdr:to>
      <xdr:col>46</xdr:col>
      <xdr:colOff>38100</xdr:colOff>
      <xdr:row>79</xdr:row>
      <xdr:rowOff>10161</xdr:rowOff>
    </xdr:to>
    <xdr:sp macro="" textlink="">
      <xdr:nvSpPr>
        <xdr:cNvPr id="429" name="楕円 428">
          <a:extLst>
            <a:ext uri="{FF2B5EF4-FFF2-40B4-BE49-F238E27FC236}">
              <a16:creationId xmlns:a16="http://schemas.microsoft.com/office/drawing/2014/main" id="{C632800F-31C5-49C2-AAF2-A319506F383A}"/>
            </a:ext>
          </a:extLst>
        </xdr:cNvPr>
        <xdr:cNvSpPr/>
      </xdr:nvSpPr>
      <xdr:spPr>
        <a:xfrm>
          <a:off x="86995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1288</xdr:rowOff>
    </xdr:from>
    <xdr:ext cx="469744" cy="259045"/>
    <xdr:sp macro="" textlink="">
      <xdr:nvSpPr>
        <xdr:cNvPr id="430" name="テキスト ボックス 429">
          <a:extLst>
            <a:ext uri="{FF2B5EF4-FFF2-40B4-BE49-F238E27FC236}">
              <a16:creationId xmlns:a16="http://schemas.microsoft.com/office/drawing/2014/main" id="{0E3599BF-13F1-47E2-92A8-78B66A59A5A2}"/>
            </a:ext>
          </a:extLst>
        </xdr:cNvPr>
        <xdr:cNvSpPr txBox="1"/>
      </xdr:nvSpPr>
      <xdr:spPr>
        <a:xfrm>
          <a:off x="8515428" y="135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132614</xdr:rowOff>
    </xdr:from>
    <xdr:to>
      <xdr:col>41</xdr:col>
      <xdr:colOff>101600</xdr:colOff>
      <xdr:row>79</xdr:row>
      <xdr:rowOff>62764</xdr:rowOff>
    </xdr:to>
    <xdr:sp macro="" textlink="">
      <xdr:nvSpPr>
        <xdr:cNvPr id="431" name="楕円 430">
          <a:extLst>
            <a:ext uri="{FF2B5EF4-FFF2-40B4-BE49-F238E27FC236}">
              <a16:creationId xmlns:a16="http://schemas.microsoft.com/office/drawing/2014/main" id="{A5B11CBB-3D80-42E2-ABCF-50FA9D6CCF6D}"/>
            </a:ext>
          </a:extLst>
        </xdr:cNvPr>
        <xdr:cNvSpPr/>
      </xdr:nvSpPr>
      <xdr:spPr>
        <a:xfrm>
          <a:off x="7810500" y="135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53891</xdr:rowOff>
    </xdr:from>
    <xdr:ext cx="469744" cy="259045"/>
    <xdr:sp macro="" textlink="">
      <xdr:nvSpPr>
        <xdr:cNvPr id="432" name="テキスト ボックス 431">
          <a:extLst>
            <a:ext uri="{FF2B5EF4-FFF2-40B4-BE49-F238E27FC236}">
              <a16:creationId xmlns:a16="http://schemas.microsoft.com/office/drawing/2014/main" id="{BA416111-C407-4DEF-9F9D-4B2642A49697}"/>
            </a:ext>
          </a:extLst>
        </xdr:cNvPr>
        <xdr:cNvSpPr txBox="1"/>
      </xdr:nvSpPr>
      <xdr:spPr>
        <a:xfrm>
          <a:off x="7626428" y="135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143166</xdr:rowOff>
    </xdr:from>
    <xdr:to>
      <xdr:col>36</xdr:col>
      <xdr:colOff>165100</xdr:colOff>
      <xdr:row>79</xdr:row>
      <xdr:rowOff>73316</xdr:rowOff>
    </xdr:to>
    <xdr:sp macro="" textlink="">
      <xdr:nvSpPr>
        <xdr:cNvPr id="433" name="楕円 432">
          <a:extLst>
            <a:ext uri="{FF2B5EF4-FFF2-40B4-BE49-F238E27FC236}">
              <a16:creationId xmlns:a16="http://schemas.microsoft.com/office/drawing/2014/main" id="{E79BD416-294D-401C-9DC3-3D9FC3CCF913}"/>
            </a:ext>
          </a:extLst>
        </xdr:cNvPr>
        <xdr:cNvSpPr/>
      </xdr:nvSpPr>
      <xdr:spPr>
        <a:xfrm>
          <a:off x="6921500" y="135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64443</xdr:rowOff>
    </xdr:from>
    <xdr:ext cx="469744" cy="259045"/>
    <xdr:sp macro="" textlink="">
      <xdr:nvSpPr>
        <xdr:cNvPr id="434" name="テキスト ボックス 433">
          <a:extLst>
            <a:ext uri="{FF2B5EF4-FFF2-40B4-BE49-F238E27FC236}">
              <a16:creationId xmlns:a16="http://schemas.microsoft.com/office/drawing/2014/main" id="{DFA22976-217D-4526-A62E-F83D5C666D34}"/>
            </a:ext>
          </a:extLst>
        </xdr:cNvPr>
        <xdr:cNvSpPr txBox="1"/>
      </xdr:nvSpPr>
      <xdr:spPr>
        <a:xfrm>
          <a:off x="6737428" y="1360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4F24D917-79D0-4DC6-A5BE-BFF14B2171E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814FFE6A-60A0-451B-B541-7A02983395F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8D30EDBC-B35A-4DAF-9690-2177E8D50E7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BECD800A-FFA6-4A57-B50E-91C8F5F916E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FB684117-F838-4408-8445-9D35142130B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72DA1D5E-3761-4F21-8E43-9E72E37DDD1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87601530-A4C1-4E9C-8595-C5D7E158E74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47E33ACE-541A-47B0-BC47-0C10675F47B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CA2F8840-9939-4D48-A7F4-45884EEA170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EB6014D2-EBB5-4650-81E5-A6915850BB9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960A54B5-153A-4F67-B504-04F04A32BCAC}"/>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D22D5AF9-6D70-4538-9B18-459B597E1381}"/>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A88050DE-F22A-4D1B-B8CF-4B12F951019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59EF106B-0353-4092-B0FC-930F449F65CE}"/>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C42BFE65-0A0D-44EB-BA01-8CBC73080EB7}"/>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E1B9C7A3-0A02-4670-B2F8-CD9CBF5BC3DA}"/>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E314EC95-B891-4528-87FE-781775A57C0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E2747E44-54BA-47C2-862D-AC2AB05384F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EE2DF014-8C3F-44A6-BB9D-BAC13693F8F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30618619-9E98-4990-A2DE-81A4992AB1B8}"/>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E7AFAA9E-D01D-4D88-B74F-12628BEE0F72}"/>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2BFF9DF9-20B8-4E39-919D-24ED2803FE45}"/>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4059B82C-FD67-4226-9878-8F44DA69B9C3}"/>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6C98FA7A-6692-4B5F-A966-B486E38D7BBE}"/>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154794</xdr:rowOff>
    </xdr:from>
    <xdr:to>
      <xdr:col>55</xdr:col>
      <xdr:colOff>0</xdr:colOff>
      <xdr:row>96</xdr:row>
      <xdr:rowOff>35858</xdr:rowOff>
    </xdr:to>
    <xdr:cxnSp macro="">
      <xdr:nvCxnSpPr>
        <xdr:cNvPr id="459" name="直線コネクタ 458">
          <a:extLst>
            <a:ext uri="{FF2B5EF4-FFF2-40B4-BE49-F238E27FC236}">
              <a16:creationId xmlns:a16="http://schemas.microsoft.com/office/drawing/2014/main" id="{41D1A6D3-6170-4719-A565-09E9242A5706}"/>
            </a:ext>
          </a:extLst>
        </xdr:cNvPr>
        <xdr:cNvCxnSpPr/>
      </xdr:nvCxnSpPr>
      <xdr:spPr>
        <a:xfrm flipV="1">
          <a:off x="9639300" y="16442544"/>
          <a:ext cx="838200" cy="5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4DAE8A39-65D9-4B93-8E8C-B7D186CFAD7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C2AE3F11-7EF1-46D4-90B9-DB4BFAC80809}"/>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35858</xdr:rowOff>
    </xdr:from>
    <xdr:to>
      <xdr:col>50</xdr:col>
      <xdr:colOff>114300</xdr:colOff>
      <xdr:row>96</xdr:row>
      <xdr:rowOff>74343</xdr:rowOff>
    </xdr:to>
    <xdr:cxnSp macro="">
      <xdr:nvCxnSpPr>
        <xdr:cNvPr id="462" name="直線コネクタ 461">
          <a:extLst>
            <a:ext uri="{FF2B5EF4-FFF2-40B4-BE49-F238E27FC236}">
              <a16:creationId xmlns:a16="http://schemas.microsoft.com/office/drawing/2014/main" id="{BCB97B57-09F3-4B2A-A683-039B19B25216}"/>
            </a:ext>
          </a:extLst>
        </xdr:cNvPr>
        <xdr:cNvCxnSpPr/>
      </xdr:nvCxnSpPr>
      <xdr:spPr>
        <a:xfrm flipV="1">
          <a:off x="8750300" y="16495058"/>
          <a:ext cx="889000" cy="3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D773E4C4-7D01-44E1-BC0F-D4ACFE57D19E}"/>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75973936-B9CD-4CF3-9A1A-E5E824AC0A87}"/>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74343</xdr:rowOff>
    </xdr:from>
    <xdr:to>
      <xdr:col>45</xdr:col>
      <xdr:colOff>177800</xdr:colOff>
      <xdr:row>96</xdr:row>
      <xdr:rowOff>140838</xdr:rowOff>
    </xdr:to>
    <xdr:cxnSp macro="">
      <xdr:nvCxnSpPr>
        <xdr:cNvPr id="465" name="直線コネクタ 464">
          <a:extLst>
            <a:ext uri="{FF2B5EF4-FFF2-40B4-BE49-F238E27FC236}">
              <a16:creationId xmlns:a16="http://schemas.microsoft.com/office/drawing/2014/main" id="{4ADCF95F-21A4-41FC-B224-0491D8D318E3}"/>
            </a:ext>
          </a:extLst>
        </xdr:cNvPr>
        <xdr:cNvCxnSpPr/>
      </xdr:nvCxnSpPr>
      <xdr:spPr>
        <a:xfrm flipV="1">
          <a:off x="7861300" y="16533543"/>
          <a:ext cx="889000" cy="6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B2470543-240D-443A-AD62-97EFFDB1EBF9}"/>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4A480218-944B-4D97-9023-EBC452D79EEB}"/>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137037</xdr:rowOff>
    </xdr:from>
    <xdr:to>
      <xdr:col>41</xdr:col>
      <xdr:colOff>50800</xdr:colOff>
      <xdr:row>96</xdr:row>
      <xdr:rowOff>140838</xdr:rowOff>
    </xdr:to>
    <xdr:cxnSp macro="">
      <xdr:nvCxnSpPr>
        <xdr:cNvPr id="468" name="直線コネクタ 467">
          <a:extLst>
            <a:ext uri="{FF2B5EF4-FFF2-40B4-BE49-F238E27FC236}">
              <a16:creationId xmlns:a16="http://schemas.microsoft.com/office/drawing/2014/main" id="{F3B53F4C-C170-4944-9D8A-12E96CA30E4E}"/>
            </a:ext>
          </a:extLst>
        </xdr:cNvPr>
        <xdr:cNvCxnSpPr/>
      </xdr:nvCxnSpPr>
      <xdr:spPr>
        <a:xfrm>
          <a:off x="6972300" y="16596237"/>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EA75D318-DCF9-4908-8207-C6732E48FB29}"/>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AAC8BA9C-319F-4B86-A73D-F25730BA9096}"/>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B646DD16-1880-4536-81DF-F5AA5AEF105D}"/>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23C43091-8839-49B9-AC5C-3CE5875D6C63}"/>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67254F01-204C-44B5-91ED-77EBAFB23EF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4C873CA5-0E42-49A5-88CC-623B8D7493D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DCB53DAA-EA00-4714-8AE3-F18B653AE70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D57BE89-E890-4AA9-A331-3988F3AA6B3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5344126D-D31E-4809-BCAA-E549460C596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103994</xdr:rowOff>
    </xdr:from>
    <xdr:to>
      <xdr:col>55</xdr:col>
      <xdr:colOff>50800</xdr:colOff>
      <xdr:row>96</xdr:row>
      <xdr:rowOff>34144</xdr:rowOff>
    </xdr:to>
    <xdr:sp macro="" textlink="">
      <xdr:nvSpPr>
        <xdr:cNvPr id="478" name="楕円 477">
          <a:extLst>
            <a:ext uri="{FF2B5EF4-FFF2-40B4-BE49-F238E27FC236}">
              <a16:creationId xmlns:a16="http://schemas.microsoft.com/office/drawing/2014/main" id="{09771066-4ED7-49A3-9C0D-861AF5F7F265}"/>
            </a:ext>
          </a:extLst>
        </xdr:cNvPr>
        <xdr:cNvSpPr/>
      </xdr:nvSpPr>
      <xdr:spPr>
        <a:xfrm>
          <a:off x="10426700" y="163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126871</xdr:rowOff>
    </xdr:from>
    <xdr:ext cx="534377" cy="259045"/>
    <xdr:sp macro="" textlink="">
      <xdr:nvSpPr>
        <xdr:cNvPr id="479" name="土木費該当値テキスト">
          <a:extLst>
            <a:ext uri="{FF2B5EF4-FFF2-40B4-BE49-F238E27FC236}">
              <a16:creationId xmlns:a16="http://schemas.microsoft.com/office/drawing/2014/main" id="{5B906D42-5B45-4243-8D88-3E18AFC84C7F}"/>
            </a:ext>
          </a:extLst>
        </xdr:cNvPr>
        <xdr:cNvSpPr txBox="1"/>
      </xdr:nvSpPr>
      <xdr:spPr>
        <a:xfrm>
          <a:off x="10528300" y="162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156508</xdr:rowOff>
    </xdr:from>
    <xdr:to>
      <xdr:col>50</xdr:col>
      <xdr:colOff>165100</xdr:colOff>
      <xdr:row>96</xdr:row>
      <xdr:rowOff>86658</xdr:rowOff>
    </xdr:to>
    <xdr:sp macro="" textlink="">
      <xdr:nvSpPr>
        <xdr:cNvPr id="480" name="楕円 479">
          <a:extLst>
            <a:ext uri="{FF2B5EF4-FFF2-40B4-BE49-F238E27FC236}">
              <a16:creationId xmlns:a16="http://schemas.microsoft.com/office/drawing/2014/main" id="{B5972856-F537-43CA-8C5D-ABBD29EEA8CD}"/>
            </a:ext>
          </a:extLst>
        </xdr:cNvPr>
        <xdr:cNvSpPr/>
      </xdr:nvSpPr>
      <xdr:spPr>
        <a:xfrm>
          <a:off x="9588500" y="164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77785</xdr:rowOff>
    </xdr:from>
    <xdr:ext cx="534377" cy="259045"/>
    <xdr:sp macro="" textlink="">
      <xdr:nvSpPr>
        <xdr:cNvPr id="481" name="テキスト ボックス 480">
          <a:extLst>
            <a:ext uri="{FF2B5EF4-FFF2-40B4-BE49-F238E27FC236}">
              <a16:creationId xmlns:a16="http://schemas.microsoft.com/office/drawing/2014/main" id="{448545A1-9AD9-4EA6-800B-C7FCC5EB566F}"/>
            </a:ext>
          </a:extLst>
        </xdr:cNvPr>
        <xdr:cNvSpPr txBox="1"/>
      </xdr:nvSpPr>
      <xdr:spPr>
        <a:xfrm>
          <a:off x="9372111" y="165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23543</xdr:rowOff>
    </xdr:from>
    <xdr:to>
      <xdr:col>46</xdr:col>
      <xdr:colOff>38100</xdr:colOff>
      <xdr:row>96</xdr:row>
      <xdr:rowOff>125143</xdr:rowOff>
    </xdr:to>
    <xdr:sp macro="" textlink="">
      <xdr:nvSpPr>
        <xdr:cNvPr id="482" name="楕円 481">
          <a:extLst>
            <a:ext uri="{FF2B5EF4-FFF2-40B4-BE49-F238E27FC236}">
              <a16:creationId xmlns:a16="http://schemas.microsoft.com/office/drawing/2014/main" id="{40CAD2C8-22D3-46C2-A278-3DFF96EC3326}"/>
            </a:ext>
          </a:extLst>
        </xdr:cNvPr>
        <xdr:cNvSpPr/>
      </xdr:nvSpPr>
      <xdr:spPr>
        <a:xfrm>
          <a:off x="8699500" y="164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116270</xdr:rowOff>
    </xdr:from>
    <xdr:ext cx="534377" cy="259045"/>
    <xdr:sp macro="" textlink="">
      <xdr:nvSpPr>
        <xdr:cNvPr id="483" name="テキスト ボックス 482">
          <a:extLst>
            <a:ext uri="{FF2B5EF4-FFF2-40B4-BE49-F238E27FC236}">
              <a16:creationId xmlns:a16="http://schemas.microsoft.com/office/drawing/2014/main" id="{79190B29-0975-4520-B5A2-13FF9912C745}"/>
            </a:ext>
          </a:extLst>
        </xdr:cNvPr>
        <xdr:cNvSpPr txBox="1"/>
      </xdr:nvSpPr>
      <xdr:spPr>
        <a:xfrm>
          <a:off x="8483111" y="165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90038</xdr:rowOff>
    </xdr:from>
    <xdr:to>
      <xdr:col>41</xdr:col>
      <xdr:colOff>101600</xdr:colOff>
      <xdr:row>97</xdr:row>
      <xdr:rowOff>20188</xdr:rowOff>
    </xdr:to>
    <xdr:sp macro="" textlink="">
      <xdr:nvSpPr>
        <xdr:cNvPr id="484" name="楕円 483">
          <a:extLst>
            <a:ext uri="{FF2B5EF4-FFF2-40B4-BE49-F238E27FC236}">
              <a16:creationId xmlns:a16="http://schemas.microsoft.com/office/drawing/2014/main" id="{67EDC136-5B40-4973-BD51-E6F611E3B0F6}"/>
            </a:ext>
          </a:extLst>
        </xdr:cNvPr>
        <xdr:cNvSpPr/>
      </xdr:nvSpPr>
      <xdr:spPr>
        <a:xfrm>
          <a:off x="7810500" y="165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11315</xdr:rowOff>
    </xdr:from>
    <xdr:ext cx="534377" cy="259045"/>
    <xdr:sp macro="" textlink="">
      <xdr:nvSpPr>
        <xdr:cNvPr id="485" name="テキスト ボックス 484">
          <a:extLst>
            <a:ext uri="{FF2B5EF4-FFF2-40B4-BE49-F238E27FC236}">
              <a16:creationId xmlns:a16="http://schemas.microsoft.com/office/drawing/2014/main" id="{74124197-8B84-4E74-BB6F-A8FCC78B6B26}"/>
            </a:ext>
          </a:extLst>
        </xdr:cNvPr>
        <xdr:cNvSpPr txBox="1"/>
      </xdr:nvSpPr>
      <xdr:spPr>
        <a:xfrm>
          <a:off x="7594111" y="166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86237</xdr:rowOff>
    </xdr:from>
    <xdr:to>
      <xdr:col>36</xdr:col>
      <xdr:colOff>165100</xdr:colOff>
      <xdr:row>97</xdr:row>
      <xdr:rowOff>16387</xdr:rowOff>
    </xdr:to>
    <xdr:sp macro="" textlink="">
      <xdr:nvSpPr>
        <xdr:cNvPr id="486" name="楕円 485">
          <a:extLst>
            <a:ext uri="{FF2B5EF4-FFF2-40B4-BE49-F238E27FC236}">
              <a16:creationId xmlns:a16="http://schemas.microsoft.com/office/drawing/2014/main" id="{CF905919-8C69-47FE-A037-90E313ABC5F7}"/>
            </a:ext>
          </a:extLst>
        </xdr:cNvPr>
        <xdr:cNvSpPr/>
      </xdr:nvSpPr>
      <xdr:spPr>
        <a:xfrm>
          <a:off x="6921500" y="165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7514</xdr:rowOff>
    </xdr:from>
    <xdr:ext cx="534377" cy="259045"/>
    <xdr:sp macro="" textlink="">
      <xdr:nvSpPr>
        <xdr:cNvPr id="487" name="テキスト ボックス 486">
          <a:extLst>
            <a:ext uri="{FF2B5EF4-FFF2-40B4-BE49-F238E27FC236}">
              <a16:creationId xmlns:a16="http://schemas.microsoft.com/office/drawing/2014/main" id="{D67567AD-482A-4A8F-B49B-119D79937F72}"/>
            </a:ext>
          </a:extLst>
        </xdr:cNvPr>
        <xdr:cNvSpPr txBox="1"/>
      </xdr:nvSpPr>
      <xdr:spPr>
        <a:xfrm>
          <a:off x="6705111" y="166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A4697707-6738-4D76-A53E-6840CF1325F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E2158B19-1214-49A0-88B7-94F544A2FD3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DEBA2DA1-C318-4613-878D-8E3C79A5CD0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F19EC951-0A46-4D27-A144-475D09F6FA8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D8DA9C9C-C529-4A20-A005-338FCECC74B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76AE9BBC-8EDF-4119-8D1E-E2FDAC99777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61B286A1-9D16-456F-8371-4E3840C3267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9F8AD720-A926-4C16-9E6C-F57387E8BF5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B4A57311-A65D-48EB-BD33-554C8A5E3A7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5403AC9F-D4F0-4CE6-832B-4CF0B141C1E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6CF3FF09-113A-4C7E-B49C-96EC59EA16F1}"/>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1432DE7C-57C3-4149-8518-B53D4C1A2231}"/>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61C3E68A-EFC8-42DA-B69F-F40F78118764}"/>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A778938-2147-4DD0-B1AF-E50B97A2097A}"/>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C4C1FB8A-B672-4670-A0FA-53489AAFE55F}"/>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9ADE2C0F-BFE7-420D-9761-33E212C20C81}"/>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A059D161-D70D-45A5-9FDB-6ED349B060B4}"/>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F5A46AE5-8CB1-48D1-9A05-E428309AEDA1}"/>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7594C13E-0794-4CCE-9EF3-A7B9B951912F}"/>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B7E00528-17DD-4500-82F0-E4487A4C2595}"/>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ADF784FB-05A9-4F12-8DC3-257BEE205632}"/>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84F5DCA2-D5E1-4253-BE3D-32F33C81F5A3}"/>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78BD9459-FE0A-4AD7-AEBB-F21C7939E13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AF40B40A-CEFE-40D2-B4B7-11EBF1580F5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FC4D902F-9C59-4353-A07B-BBDB84128E6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C20A98E9-40E7-4BBB-9701-D1A156632413}"/>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27D8F8FE-367E-483E-919C-A36BC7C626E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13BD2065-528A-49AE-B686-1186581D1245}"/>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33017FE5-5A92-4F78-A204-9A7CDA22F655}"/>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67FD4E01-A209-4DFA-B333-1C6EA6B9B62D}"/>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36079</xdr:rowOff>
    </xdr:from>
    <xdr:to>
      <xdr:col>85</xdr:col>
      <xdr:colOff>127000</xdr:colOff>
      <xdr:row>37</xdr:row>
      <xdr:rowOff>52293</xdr:rowOff>
    </xdr:to>
    <xdr:cxnSp macro="">
      <xdr:nvCxnSpPr>
        <xdr:cNvPr id="518" name="直線コネクタ 517">
          <a:extLst>
            <a:ext uri="{FF2B5EF4-FFF2-40B4-BE49-F238E27FC236}">
              <a16:creationId xmlns:a16="http://schemas.microsoft.com/office/drawing/2014/main" id="{07D0AC73-B543-4632-8D20-5DF7D124592B}"/>
            </a:ext>
          </a:extLst>
        </xdr:cNvPr>
        <xdr:cNvCxnSpPr/>
      </xdr:nvCxnSpPr>
      <xdr:spPr>
        <a:xfrm flipV="1">
          <a:off x="15481300" y="6379729"/>
          <a:ext cx="8382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B6E7F08-AF3E-4F77-9EB1-2857CB22CEE2}"/>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9BAA8540-C0F3-417B-8CCB-1EE926EFECE2}"/>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45909</xdr:rowOff>
    </xdr:from>
    <xdr:to>
      <xdr:col>81</xdr:col>
      <xdr:colOff>50800</xdr:colOff>
      <xdr:row>37</xdr:row>
      <xdr:rowOff>52293</xdr:rowOff>
    </xdr:to>
    <xdr:cxnSp macro="">
      <xdr:nvCxnSpPr>
        <xdr:cNvPr id="521" name="直線コネクタ 520">
          <a:extLst>
            <a:ext uri="{FF2B5EF4-FFF2-40B4-BE49-F238E27FC236}">
              <a16:creationId xmlns:a16="http://schemas.microsoft.com/office/drawing/2014/main" id="{482AB443-1CDB-424A-9F86-8A717D9C4E8D}"/>
            </a:ext>
          </a:extLst>
        </xdr:cNvPr>
        <xdr:cNvCxnSpPr/>
      </xdr:nvCxnSpPr>
      <xdr:spPr>
        <a:xfrm>
          <a:off x="14592300" y="6389559"/>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AF46BAB9-F3C1-448F-9F8A-B91DDD649AB8}"/>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D676B78B-B969-4B91-AEE3-3441746C0B5E}"/>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45909</xdr:rowOff>
    </xdr:from>
    <xdr:to>
      <xdr:col>76</xdr:col>
      <xdr:colOff>114300</xdr:colOff>
      <xdr:row>37</xdr:row>
      <xdr:rowOff>69748</xdr:rowOff>
    </xdr:to>
    <xdr:cxnSp macro="">
      <xdr:nvCxnSpPr>
        <xdr:cNvPr id="524" name="直線コネクタ 523">
          <a:extLst>
            <a:ext uri="{FF2B5EF4-FFF2-40B4-BE49-F238E27FC236}">
              <a16:creationId xmlns:a16="http://schemas.microsoft.com/office/drawing/2014/main" id="{F40F7315-9F7C-4371-8000-AE4651D752A7}"/>
            </a:ext>
          </a:extLst>
        </xdr:cNvPr>
        <xdr:cNvCxnSpPr/>
      </xdr:nvCxnSpPr>
      <xdr:spPr>
        <a:xfrm flipV="1">
          <a:off x="13703300" y="6389559"/>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54A47CC3-3F6E-4318-8410-D728E21A2214}"/>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4C388CD-4BF1-4B34-BBC3-8356F0F81DE9}"/>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69748</xdr:rowOff>
    </xdr:from>
    <xdr:to>
      <xdr:col>71</xdr:col>
      <xdr:colOff>177800</xdr:colOff>
      <xdr:row>37</xdr:row>
      <xdr:rowOff>78174</xdr:rowOff>
    </xdr:to>
    <xdr:cxnSp macro="">
      <xdr:nvCxnSpPr>
        <xdr:cNvPr id="527" name="直線コネクタ 526">
          <a:extLst>
            <a:ext uri="{FF2B5EF4-FFF2-40B4-BE49-F238E27FC236}">
              <a16:creationId xmlns:a16="http://schemas.microsoft.com/office/drawing/2014/main" id="{AE8F4AD6-B756-4639-86B6-C63969D3C4BF}"/>
            </a:ext>
          </a:extLst>
        </xdr:cNvPr>
        <xdr:cNvCxnSpPr/>
      </xdr:nvCxnSpPr>
      <xdr:spPr>
        <a:xfrm flipV="1">
          <a:off x="12814300" y="6413398"/>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667A7FDE-13C6-4822-9CE0-6F0BB714D027}"/>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740F7958-4857-4B12-A711-A5A77587E8E5}"/>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8C6A774A-1A42-469F-A36C-0A2759EB8F46}"/>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3328D7-F382-48F5-8B8A-5569DC93687A}"/>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212B263C-F4D8-46D6-8879-4F9AD2B8182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3D54758-E83C-4DCD-8A6F-FB2F9C9912B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470D7ED-6C55-4807-8B46-3D91159194A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6EA9B89E-3E5A-47EB-BD42-498CEB37FF6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D3FF558A-D753-4AC9-A0E0-636D9854EE0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156729</xdr:rowOff>
    </xdr:from>
    <xdr:to>
      <xdr:col>85</xdr:col>
      <xdr:colOff>177800</xdr:colOff>
      <xdr:row>37</xdr:row>
      <xdr:rowOff>86879</xdr:rowOff>
    </xdr:to>
    <xdr:sp macro="" textlink="">
      <xdr:nvSpPr>
        <xdr:cNvPr id="537" name="楕円 536">
          <a:extLst>
            <a:ext uri="{FF2B5EF4-FFF2-40B4-BE49-F238E27FC236}">
              <a16:creationId xmlns:a16="http://schemas.microsoft.com/office/drawing/2014/main" id="{BCD5B10D-B309-4624-BE25-51965B267D5A}"/>
            </a:ext>
          </a:extLst>
        </xdr:cNvPr>
        <xdr:cNvSpPr/>
      </xdr:nvSpPr>
      <xdr:spPr>
        <a:xfrm>
          <a:off x="16268700" y="63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135156</xdr:rowOff>
    </xdr:from>
    <xdr:ext cx="534377" cy="259045"/>
    <xdr:sp macro="" textlink="">
      <xdr:nvSpPr>
        <xdr:cNvPr id="538" name="消防費該当値テキスト">
          <a:extLst>
            <a:ext uri="{FF2B5EF4-FFF2-40B4-BE49-F238E27FC236}">
              <a16:creationId xmlns:a16="http://schemas.microsoft.com/office/drawing/2014/main" id="{A3955482-F7E3-41B1-B9D0-B7AFA1AC8D78}"/>
            </a:ext>
          </a:extLst>
        </xdr:cNvPr>
        <xdr:cNvSpPr txBox="1"/>
      </xdr:nvSpPr>
      <xdr:spPr>
        <a:xfrm>
          <a:off x="16370300" y="63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1493</xdr:rowOff>
    </xdr:from>
    <xdr:to>
      <xdr:col>81</xdr:col>
      <xdr:colOff>101600</xdr:colOff>
      <xdr:row>37</xdr:row>
      <xdr:rowOff>103093</xdr:rowOff>
    </xdr:to>
    <xdr:sp macro="" textlink="">
      <xdr:nvSpPr>
        <xdr:cNvPr id="539" name="楕円 538">
          <a:extLst>
            <a:ext uri="{FF2B5EF4-FFF2-40B4-BE49-F238E27FC236}">
              <a16:creationId xmlns:a16="http://schemas.microsoft.com/office/drawing/2014/main" id="{6C6D3F84-A8D9-4793-83B8-AB8C1809DD5C}"/>
            </a:ext>
          </a:extLst>
        </xdr:cNvPr>
        <xdr:cNvSpPr/>
      </xdr:nvSpPr>
      <xdr:spPr>
        <a:xfrm>
          <a:off x="15430500" y="63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94220</xdr:rowOff>
    </xdr:from>
    <xdr:ext cx="534377" cy="259045"/>
    <xdr:sp macro="" textlink="">
      <xdr:nvSpPr>
        <xdr:cNvPr id="540" name="テキスト ボックス 539">
          <a:extLst>
            <a:ext uri="{FF2B5EF4-FFF2-40B4-BE49-F238E27FC236}">
              <a16:creationId xmlns:a16="http://schemas.microsoft.com/office/drawing/2014/main" id="{FFAE9D5B-63EA-46B0-AB3E-D04D016E0647}"/>
            </a:ext>
          </a:extLst>
        </xdr:cNvPr>
        <xdr:cNvSpPr txBox="1"/>
      </xdr:nvSpPr>
      <xdr:spPr>
        <a:xfrm>
          <a:off x="15214111" y="643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166559</xdr:rowOff>
    </xdr:from>
    <xdr:to>
      <xdr:col>76</xdr:col>
      <xdr:colOff>165100</xdr:colOff>
      <xdr:row>37</xdr:row>
      <xdr:rowOff>96709</xdr:rowOff>
    </xdr:to>
    <xdr:sp macro="" textlink="">
      <xdr:nvSpPr>
        <xdr:cNvPr id="541" name="楕円 540">
          <a:extLst>
            <a:ext uri="{FF2B5EF4-FFF2-40B4-BE49-F238E27FC236}">
              <a16:creationId xmlns:a16="http://schemas.microsoft.com/office/drawing/2014/main" id="{49031BDF-8203-490F-8614-6406E7F40543}"/>
            </a:ext>
          </a:extLst>
        </xdr:cNvPr>
        <xdr:cNvSpPr/>
      </xdr:nvSpPr>
      <xdr:spPr>
        <a:xfrm>
          <a:off x="14541500" y="63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87836</xdr:rowOff>
    </xdr:from>
    <xdr:ext cx="534377" cy="259045"/>
    <xdr:sp macro="" textlink="">
      <xdr:nvSpPr>
        <xdr:cNvPr id="542" name="テキスト ボックス 541">
          <a:extLst>
            <a:ext uri="{FF2B5EF4-FFF2-40B4-BE49-F238E27FC236}">
              <a16:creationId xmlns:a16="http://schemas.microsoft.com/office/drawing/2014/main" id="{0614980C-ECEA-45A1-8608-C4C677324950}"/>
            </a:ext>
          </a:extLst>
        </xdr:cNvPr>
        <xdr:cNvSpPr txBox="1"/>
      </xdr:nvSpPr>
      <xdr:spPr>
        <a:xfrm>
          <a:off x="14325111" y="64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18948</xdr:rowOff>
    </xdr:from>
    <xdr:to>
      <xdr:col>72</xdr:col>
      <xdr:colOff>38100</xdr:colOff>
      <xdr:row>37</xdr:row>
      <xdr:rowOff>120548</xdr:rowOff>
    </xdr:to>
    <xdr:sp macro="" textlink="">
      <xdr:nvSpPr>
        <xdr:cNvPr id="543" name="楕円 542">
          <a:extLst>
            <a:ext uri="{FF2B5EF4-FFF2-40B4-BE49-F238E27FC236}">
              <a16:creationId xmlns:a16="http://schemas.microsoft.com/office/drawing/2014/main" id="{82BD2BE3-6F57-4B6F-93EA-CA01E470B82F}"/>
            </a:ext>
          </a:extLst>
        </xdr:cNvPr>
        <xdr:cNvSpPr/>
      </xdr:nvSpPr>
      <xdr:spPr>
        <a:xfrm>
          <a:off x="13652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111675</xdr:rowOff>
    </xdr:from>
    <xdr:ext cx="534377" cy="259045"/>
    <xdr:sp macro="" textlink="">
      <xdr:nvSpPr>
        <xdr:cNvPr id="544" name="テキスト ボックス 543">
          <a:extLst>
            <a:ext uri="{FF2B5EF4-FFF2-40B4-BE49-F238E27FC236}">
              <a16:creationId xmlns:a16="http://schemas.microsoft.com/office/drawing/2014/main" id="{67E4B83C-8FAA-4FD5-BD4A-FB003CC6A6DE}"/>
            </a:ext>
          </a:extLst>
        </xdr:cNvPr>
        <xdr:cNvSpPr txBox="1"/>
      </xdr:nvSpPr>
      <xdr:spPr>
        <a:xfrm>
          <a:off x="13436111" y="64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27374</xdr:rowOff>
    </xdr:from>
    <xdr:to>
      <xdr:col>67</xdr:col>
      <xdr:colOff>101600</xdr:colOff>
      <xdr:row>37</xdr:row>
      <xdr:rowOff>128974</xdr:rowOff>
    </xdr:to>
    <xdr:sp macro="" textlink="">
      <xdr:nvSpPr>
        <xdr:cNvPr id="545" name="楕円 544">
          <a:extLst>
            <a:ext uri="{FF2B5EF4-FFF2-40B4-BE49-F238E27FC236}">
              <a16:creationId xmlns:a16="http://schemas.microsoft.com/office/drawing/2014/main" id="{93D540B5-011A-4C0F-BDDF-6C5240FCDF32}"/>
            </a:ext>
          </a:extLst>
        </xdr:cNvPr>
        <xdr:cNvSpPr/>
      </xdr:nvSpPr>
      <xdr:spPr>
        <a:xfrm>
          <a:off x="12763500" y="63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120101</xdr:rowOff>
    </xdr:from>
    <xdr:ext cx="534377" cy="259045"/>
    <xdr:sp macro="" textlink="">
      <xdr:nvSpPr>
        <xdr:cNvPr id="546" name="テキスト ボックス 545">
          <a:extLst>
            <a:ext uri="{FF2B5EF4-FFF2-40B4-BE49-F238E27FC236}">
              <a16:creationId xmlns:a16="http://schemas.microsoft.com/office/drawing/2014/main" id="{6781F6EA-2EE7-4DB6-8E69-36735D74551B}"/>
            </a:ext>
          </a:extLst>
        </xdr:cNvPr>
        <xdr:cNvSpPr txBox="1"/>
      </xdr:nvSpPr>
      <xdr:spPr>
        <a:xfrm>
          <a:off x="12547111" y="64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10EAEFF2-4E37-4FBE-8924-AF9F4F19916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678B12B3-878F-4E02-94C1-428716F797C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8F7EBDF5-4C9E-427E-8BA9-C5782747162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1D30B425-A8D7-4385-BBE3-F0E6665C660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4B181CE5-5E10-48F5-BCC7-F1183861A40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BC066A71-436A-4F39-9807-1EEB8066CAF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7C98DA41-3D18-4F0F-965A-22FE6C630FC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C39B819E-9F14-4530-99E2-0A47441A50C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31CA5B36-5A58-4524-BE1C-821934F7997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7C06A20C-94F2-4769-A776-5345D18D100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F7E6AA0B-B975-4B67-B481-69A17266D15B}"/>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D1FFB3D5-5715-45C4-A0D6-20E914D7F5C9}"/>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3AC63C7B-7670-45CB-933A-C031067FF05E}"/>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B168FEC4-6212-4441-925B-AF36CCAD79D2}"/>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B6AAC04A-FAB1-447C-9F51-6E7C2223B92F}"/>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E0594E91-CCBD-4F8A-B454-F32B94B89C37}"/>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3F7288C1-358D-4174-8B27-3BC8C23F7CEC}"/>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2450453B-AD84-4E56-BDC4-E660D6BFA7C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90744985-0422-46D5-8575-105D8941199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64C775C-20A2-46F7-96F7-3FC89EE26B1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F503E064-57BB-4398-B2B0-4725161095A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B2576564-B40D-4164-B05B-688AA62B9651}"/>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B81B3FDB-72ED-4AE7-ADA2-5C1826FB10E5}"/>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34D5B02F-437E-43F1-A78B-1A9E544ABC17}"/>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91FF70F1-B5D6-44D4-9483-B7D3AB54199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83D3CA53-A98C-41B1-BE2B-D6D93A1D4B24}"/>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134035</xdr:rowOff>
    </xdr:from>
    <xdr:to>
      <xdr:col>85</xdr:col>
      <xdr:colOff>127000</xdr:colOff>
      <xdr:row>57</xdr:row>
      <xdr:rowOff>149466</xdr:rowOff>
    </xdr:to>
    <xdr:cxnSp macro="">
      <xdr:nvCxnSpPr>
        <xdr:cNvPr id="573" name="直線コネクタ 572">
          <a:extLst>
            <a:ext uri="{FF2B5EF4-FFF2-40B4-BE49-F238E27FC236}">
              <a16:creationId xmlns:a16="http://schemas.microsoft.com/office/drawing/2014/main" id="{F6B9BC40-909E-44AA-8F03-D0F445768161}"/>
            </a:ext>
          </a:extLst>
        </xdr:cNvPr>
        <xdr:cNvCxnSpPr/>
      </xdr:nvCxnSpPr>
      <xdr:spPr>
        <a:xfrm>
          <a:off x="15481300" y="9906685"/>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B20152B8-7622-4DFA-91C4-5AEB1B47AF19}"/>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D1A45CC-0D32-4681-B70F-28CEFDDBC062}"/>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131183</xdr:rowOff>
    </xdr:from>
    <xdr:to>
      <xdr:col>81</xdr:col>
      <xdr:colOff>50800</xdr:colOff>
      <xdr:row>57</xdr:row>
      <xdr:rowOff>134035</xdr:rowOff>
    </xdr:to>
    <xdr:cxnSp macro="">
      <xdr:nvCxnSpPr>
        <xdr:cNvPr id="576" name="直線コネクタ 575">
          <a:extLst>
            <a:ext uri="{FF2B5EF4-FFF2-40B4-BE49-F238E27FC236}">
              <a16:creationId xmlns:a16="http://schemas.microsoft.com/office/drawing/2014/main" id="{31D48EA9-8064-45A0-8382-B25BE6771F95}"/>
            </a:ext>
          </a:extLst>
        </xdr:cNvPr>
        <xdr:cNvCxnSpPr/>
      </xdr:nvCxnSpPr>
      <xdr:spPr>
        <a:xfrm>
          <a:off x="14592300" y="9903833"/>
          <a:ext cx="8890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65F5106C-3C85-429B-A98C-5264C52F340F}"/>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8044595D-B971-4955-955B-DB2D5A4AB218}"/>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131183</xdr:rowOff>
    </xdr:from>
    <xdr:to>
      <xdr:col>76</xdr:col>
      <xdr:colOff>114300</xdr:colOff>
      <xdr:row>58</xdr:row>
      <xdr:rowOff>6911</xdr:rowOff>
    </xdr:to>
    <xdr:cxnSp macro="">
      <xdr:nvCxnSpPr>
        <xdr:cNvPr id="579" name="直線コネクタ 578">
          <a:extLst>
            <a:ext uri="{FF2B5EF4-FFF2-40B4-BE49-F238E27FC236}">
              <a16:creationId xmlns:a16="http://schemas.microsoft.com/office/drawing/2014/main" id="{BA4D8A6E-2D65-40B2-ABF9-E938F844CD43}"/>
            </a:ext>
          </a:extLst>
        </xdr:cNvPr>
        <xdr:cNvCxnSpPr/>
      </xdr:nvCxnSpPr>
      <xdr:spPr>
        <a:xfrm flipV="1">
          <a:off x="13703300" y="9903833"/>
          <a:ext cx="889000" cy="4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740BCE79-6220-49B8-8D5D-9C9AF59BE8E3}"/>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905CC132-6633-464B-B9EC-E46909476E5E}"/>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6911</xdr:rowOff>
    </xdr:from>
    <xdr:to>
      <xdr:col>71</xdr:col>
      <xdr:colOff>177800</xdr:colOff>
      <xdr:row>58</xdr:row>
      <xdr:rowOff>20412</xdr:rowOff>
    </xdr:to>
    <xdr:cxnSp macro="">
      <xdr:nvCxnSpPr>
        <xdr:cNvPr id="582" name="直線コネクタ 581">
          <a:extLst>
            <a:ext uri="{FF2B5EF4-FFF2-40B4-BE49-F238E27FC236}">
              <a16:creationId xmlns:a16="http://schemas.microsoft.com/office/drawing/2014/main" id="{E521E028-4433-44F2-B563-5D6523376ECB}"/>
            </a:ext>
          </a:extLst>
        </xdr:cNvPr>
        <xdr:cNvCxnSpPr/>
      </xdr:nvCxnSpPr>
      <xdr:spPr>
        <a:xfrm flipV="1">
          <a:off x="12814300" y="9951011"/>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D524C256-65D5-4898-946F-39EE7720BAB4}"/>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DCB62D52-1B94-44EE-812E-2B9E068D490A}"/>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A4787656-7744-4C80-8F56-73C16CB0DF91}"/>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588AB79D-3BEF-4D77-A64E-34E5BCACD76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2D005087-5A48-4355-A288-CFDEC297CD6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FA0AA964-878E-447B-85EA-A0C20394290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00F89DB-6EFC-4B0F-AD45-E47FB973D14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82B5A7EB-A1C9-4F6A-8EB0-86764771DCE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FA4474D-6114-42CE-A3C7-4EC1CB80A76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98666</xdr:rowOff>
    </xdr:from>
    <xdr:to>
      <xdr:col>85</xdr:col>
      <xdr:colOff>177800</xdr:colOff>
      <xdr:row>58</xdr:row>
      <xdr:rowOff>28816</xdr:rowOff>
    </xdr:to>
    <xdr:sp macro="" textlink="">
      <xdr:nvSpPr>
        <xdr:cNvPr id="592" name="楕円 591">
          <a:extLst>
            <a:ext uri="{FF2B5EF4-FFF2-40B4-BE49-F238E27FC236}">
              <a16:creationId xmlns:a16="http://schemas.microsoft.com/office/drawing/2014/main" id="{329BCEAF-B9AA-4CD2-9B1B-54FBB9EE4EC6}"/>
            </a:ext>
          </a:extLst>
        </xdr:cNvPr>
        <xdr:cNvSpPr/>
      </xdr:nvSpPr>
      <xdr:spPr>
        <a:xfrm>
          <a:off x="16268700" y="98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13593</xdr:rowOff>
    </xdr:from>
    <xdr:ext cx="534377" cy="259045"/>
    <xdr:sp macro="" textlink="">
      <xdr:nvSpPr>
        <xdr:cNvPr id="593" name="教育費該当値テキスト">
          <a:extLst>
            <a:ext uri="{FF2B5EF4-FFF2-40B4-BE49-F238E27FC236}">
              <a16:creationId xmlns:a16="http://schemas.microsoft.com/office/drawing/2014/main" id="{E92126C7-BAEB-4810-85BE-584A6ADEB9C8}"/>
            </a:ext>
          </a:extLst>
        </xdr:cNvPr>
        <xdr:cNvSpPr txBox="1"/>
      </xdr:nvSpPr>
      <xdr:spPr>
        <a:xfrm>
          <a:off x="16370300" y="97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83235</xdr:rowOff>
    </xdr:from>
    <xdr:to>
      <xdr:col>81</xdr:col>
      <xdr:colOff>101600</xdr:colOff>
      <xdr:row>58</xdr:row>
      <xdr:rowOff>13385</xdr:rowOff>
    </xdr:to>
    <xdr:sp macro="" textlink="">
      <xdr:nvSpPr>
        <xdr:cNvPr id="594" name="楕円 593">
          <a:extLst>
            <a:ext uri="{FF2B5EF4-FFF2-40B4-BE49-F238E27FC236}">
              <a16:creationId xmlns:a16="http://schemas.microsoft.com/office/drawing/2014/main" id="{363EECD8-0BE4-4A01-96F4-4D22F437F525}"/>
            </a:ext>
          </a:extLst>
        </xdr:cNvPr>
        <xdr:cNvSpPr/>
      </xdr:nvSpPr>
      <xdr:spPr>
        <a:xfrm>
          <a:off x="15430500" y="98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4512</xdr:rowOff>
    </xdr:from>
    <xdr:ext cx="534377" cy="259045"/>
    <xdr:sp macro="" textlink="">
      <xdr:nvSpPr>
        <xdr:cNvPr id="595" name="テキスト ボックス 594">
          <a:extLst>
            <a:ext uri="{FF2B5EF4-FFF2-40B4-BE49-F238E27FC236}">
              <a16:creationId xmlns:a16="http://schemas.microsoft.com/office/drawing/2014/main" id="{F882951B-1C4C-46CD-83EC-E9B581FFE14B}"/>
            </a:ext>
          </a:extLst>
        </xdr:cNvPr>
        <xdr:cNvSpPr txBox="1"/>
      </xdr:nvSpPr>
      <xdr:spPr>
        <a:xfrm>
          <a:off x="15214111" y="99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80383</xdr:rowOff>
    </xdr:from>
    <xdr:to>
      <xdr:col>76</xdr:col>
      <xdr:colOff>165100</xdr:colOff>
      <xdr:row>58</xdr:row>
      <xdr:rowOff>10533</xdr:rowOff>
    </xdr:to>
    <xdr:sp macro="" textlink="">
      <xdr:nvSpPr>
        <xdr:cNvPr id="596" name="楕円 595">
          <a:extLst>
            <a:ext uri="{FF2B5EF4-FFF2-40B4-BE49-F238E27FC236}">
              <a16:creationId xmlns:a16="http://schemas.microsoft.com/office/drawing/2014/main" id="{F157A08E-5615-4067-A054-E18913AB6B7D}"/>
            </a:ext>
          </a:extLst>
        </xdr:cNvPr>
        <xdr:cNvSpPr/>
      </xdr:nvSpPr>
      <xdr:spPr>
        <a:xfrm>
          <a:off x="14541500" y="98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1660</xdr:rowOff>
    </xdr:from>
    <xdr:ext cx="534377" cy="259045"/>
    <xdr:sp macro="" textlink="">
      <xdr:nvSpPr>
        <xdr:cNvPr id="597" name="テキスト ボックス 596">
          <a:extLst>
            <a:ext uri="{FF2B5EF4-FFF2-40B4-BE49-F238E27FC236}">
              <a16:creationId xmlns:a16="http://schemas.microsoft.com/office/drawing/2014/main" id="{27AE1E17-3525-438D-BD1D-EBD672C9C528}"/>
            </a:ext>
          </a:extLst>
        </xdr:cNvPr>
        <xdr:cNvSpPr txBox="1"/>
      </xdr:nvSpPr>
      <xdr:spPr>
        <a:xfrm>
          <a:off x="14325111" y="994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127561</xdr:rowOff>
    </xdr:from>
    <xdr:to>
      <xdr:col>72</xdr:col>
      <xdr:colOff>38100</xdr:colOff>
      <xdr:row>58</xdr:row>
      <xdr:rowOff>57711</xdr:rowOff>
    </xdr:to>
    <xdr:sp macro="" textlink="">
      <xdr:nvSpPr>
        <xdr:cNvPr id="598" name="楕円 597">
          <a:extLst>
            <a:ext uri="{FF2B5EF4-FFF2-40B4-BE49-F238E27FC236}">
              <a16:creationId xmlns:a16="http://schemas.microsoft.com/office/drawing/2014/main" id="{DDC9855C-E2BF-4B12-AB92-30718625A679}"/>
            </a:ext>
          </a:extLst>
        </xdr:cNvPr>
        <xdr:cNvSpPr/>
      </xdr:nvSpPr>
      <xdr:spPr>
        <a:xfrm>
          <a:off x="13652500" y="99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48838</xdr:rowOff>
    </xdr:from>
    <xdr:ext cx="534377" cy="259045"/>
    <xdr:sp macro="" textlink="">
      <xdr:nvSpPr>
        <xdr:cNvPr id="599" name="テキスト ボックス 598">
          <a:extLst>
            <a:ext uri="{FF2B5EF4-FFF2-40B4-BE49-F238E27FC236}">
              <a16:creationId xmlns:a16="http://schemas.microsoft.com/office/drawing/2014/main" id="{6D154A73-2AA4-4C0D-A9AC-B749811DD836}"/>
            </a:ext>
          </a:extLst>
        </xdr:cNvPr>
        <xdr:cNvSpPr txBox="1"/>
      </xdr:nvSpPr>
      <xdr:spPr>
        <a:xfrm>
          <a:off x="13436111" y="99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141062</xdr:rowOff>
    </xdr:from>
    <xdr:to>
      <xdr:col>67</xdr:col>
      <xdr:colOff>101600</xdr:colOff>
      <xdr:row>58</xdr:row>
      <xdr:rowOff>71212</xdr:rowOff>
    </xdr:to>
    <xdr:sp macro="" textlink="">
      <xdr:nvSpPr>
        <xdr:cNvPr id="600" name="楕円 599">
          <a:extLst>
            <a:ext uri="{FF2B5EF4-FFF2-40B4-BE49-F238E27FC236}">
              <a16:creationId xmlns:a16="http://schemas.microsoft.com/office/drawing/2014/main" id="{4716B998-E5FC-4D80-88BB-F0A63C6A6090}"/>
            </a:ext>
          </a:extLst>
        </xdr:cNvPr>
        <xdr:cNvSpPr/>
      </xdr:nvSpPr>
      <xdr:spPr>
        <a:xfrm>
          <a:off x="12763500" y="99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62339</xdr:rowOff>
    </xdr:from>
    <xdr:ext cx="534377" cy="259045"/>
    <xdr:sp macro="" textlink="">
      <xdr:nvSpPr>
        <xdr:cNvPr id="601" name="テキスト ボックス 600">
          <a:extLst>
            <a:ext uri="{FF2B5EF4-FFF2-40B4-BE49-F238E27FC236}">
              <a16:creationId xmlns:a16="http://schemas.microsoft.com/office/drawing/2014/main" id="{B8D2FD71-8AA9-4333-B256-A79E4502E43A}"/>
            </a:ext>
          </a:extLst>
        </xdr:cNvPr>
        <xdr:cNvSpPr txBox="1"/>
      </xdr:nvSpPr>
      <xdr:spPr>
        <a:xfrm>
          <a:off x="12547111" y="100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8C9068CA-DFD9-4647-86FD-AEDDD488E09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B3256F21-CB7A-4429-801E-39F18F5148F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E00D4FEA-EC23-49A9-82BB-6D366CC59852}"/>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C03344BA-1F5B-4D23-BBD0-A2809550135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21CF11CD-AB87-44DF-B4F3-EC3F258F85B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40A7A12F-45DC-45E8-892C-E24B57DAA8F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33AF9B3E-03C4-4946-B7AD-B006127A747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40165177-B38B-4AC6-92AD-09D8E3CABFD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29A6D41D-220F-4EFD-992E-F2C28ED266F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C1A670CE-776C-4FE9-83CA-9C72E0978B3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133A62E0-491C-4FB8-BF6D-6849E1449FBF}"/>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D762B4BB-C654-4074-9ADE-A19E3C9D40EE}"/>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ACA6AA07-F3C4-4C94-A15A-5A9D8FE5FB85}"/>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ACCEE361-A3F9-4056-9E04-94C7BA2A7A0C}"/>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533A871C-3100-428F-A484-A7DDDCD7F5E2}"/>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23ADAAA2-7017-4E5D-94A0-41BF79C8158A}"/>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1000429B-C5E7-4664-81AF-AE457184682C}"/>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7895CA20-5436-4822-B290-C906CC2642A6}"/>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888B0D28-750E-4216-A984-21ACFFF7DC66}"/>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AB0021C0-F5EB-4DA7-99AB-77E75E2DC154}"/>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EB7AC2E9-7751-48F3-A9F7-F3B14F5647A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9137B18C-12D4-41EE-B3DC-5054B25019F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68EF527D-F962-4EB7-B3CB-59EFBAFAF50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281CC5DB-506B-43D5-AD16-B6960F8DB85C}"/>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4F455E55-F9FA-4E9D-AA96-107F58DF1CF5}"/>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2922E26D-F32C-42ED-AB46-387EA42E319D}"/>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E0C2B474-AF0E-4268-B771-F4B111E525C5}"/>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CF004BF8-00E4-49DD-AE46-1B822755F70E}"/>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147168</xdr:rowOff>
    </xdr:from>
    <xdr:to>
      <xdr:col>85</xdr:col>
      <xdr:colOff>127000</xdr:colOff>
      <xdr:row>78</xdr:row>
      <xdr:rowOff>44641</xdr:rowOff>
    </xdr:to>
    <xdr:cxnSp macro="">
      <xdr:nvCxnSpPr>
        <xdr:cNvPr id="630" name="直線コネクタ 629">
          <a:extLst>
            <a:ext uri="{FF2B5EF4-FFF2-40B4-BE49-F238E27FC236}">
              <a16:creationId xmlns:a16="http://schemas.microsoft.com/office/drawing/2014/main" id="{26B3BC77-7FFF-4D96-86C9-8B725687038F}"/>
            </a:ext>
          </a:extLst>
        </xdr:cNvPr>
        <xdr:cNvCxnSpPr/>
      </xdr:nvCxnSpPr>
      <xdr:spPr>
        <a:xfrm flipV="1">
          <a:off x="15481300" y="13348818"/>
          <a:ext cx="8382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12368</xdr:rowOff>
    </xdr:from>
    <xdr:ext cx="469744" cy="259045"/>
    <xdr:sp macro="" textlink="">
      <xdr:nvSpPr>
        <xdr:cNvPr id="631" name="災害復旧費平均値テキスト">
          <a:extLst>
            <a:ext uri="{FF2B5EF4-FFF2-40B4-BE49-F238E27FC236}">
              <a16:creationId xmlns:a16="http://schemas.microsoft.com/office/drawing/2014/main" id="{3DCD2F7B-9405-424F-B6CD-707917E39E86}"/>
            </a:ext>
          </a:extLst>
        </xdr:cNvPr>
        <xdr:cNvSpPr txBox="1"/>
      </xdr:nvSpPr>
      <xdr:spPr>
        <a:xfrm>
          <a:off x="16370300" y="133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432416B0-B4D7-4FC0-ABBA-A362792DBC53}"/>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44641</xdr:rowOff>
    </xdr:from>
    <xdr:to>
      <xdr:col>81</xdr:col>
      <xdr:colOff>50800</xdr:colOff>
      <xdr:row>78</xdr:row>
      <xdr:rowOff>118497</xdr:rowOff>
    </xdr:to>
    <xdr:cxnSp macro="">
      <xdr:nvCxnSpPr>
        <xdr:cNvPr id="633" name="直線コネクタ 632">
          <a:extLst>
            <a:ext uri="{FF2B5EF4-FFF2-40B4-BE49-F238E27FC236}">
              <a16:creationId xmlns:a16="http://schemas.microsoft.com/office/drawing/2014/main" id="{0DF137FB-B4B6-43DE-8916-C296E7D6B17D}"/>
            </a:ext>
          </a:extLst>
        </xdr:cNvPr>
        <xdr:cNvCxnSpPr/>
      </xdr:nvCxnSpPr>
      <xdr:spPr>
        <a:xfrm flipV="1">
          <a:off x="14592300" y="13417741"/>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483C49F4-637F-4BD1-9F6D-73D10A078F86}"/>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126134</xdr:rowOff>
    </xdr:from>
    <xdr:ext cx="469744" cy="259045"/>
    <xdr:sp macro="" textlink="">
      <xdr:nvSpPr>
        <xdr:cNvPr id="635" name="テキスト ボックス 634">
          <a:extLst>
            <a:ext uri="{FF2B5EF4-FFF2-40B4-BE49-F238E27FC236}">
              <a16:creationId xmlns:a16="http://schemas.microsoft.com/office/drawing/2014/main" id="{BA9879B4-DB7B-47C2-A78B-BF39E0BF2D6E}"/>
            </a:ext>
          </a:extLst>
        </xdr:cNvPr>
        <xdr:cNvSpPr txBox="1"/>
      </xdr:nvSpPr>
      <xdr:spPr>
        <a:xfrm>
          <a:off x="15246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51766</xdr:rowOff>
    </xdr:from>
    <xdr:to>
      <xdr:col>76</xdr:col>
      <xdr:colOff>114300</xdr:colOff>
      <xdr:row>78</xdr:row>
      <xdr:rowOff>118497</xdr:rowOff>
    </xdr:to>
    <xdr:cxnSp macro="">
      <xdr:nvCxnSpPr>
        <xdr:cNvPr id="636" name="直線コネクタ 635">
          <a:extLst>
            <a:ext uri="{FF2B5EF4-FFF2-40B4-BE49-F238E27FC236}">
              <a16:creationId xmlns:a16="http://schemas.microsoft.com/office/drawing/2014/main" id="{E33357CA-0003-4517-8D12-316BB13D9EA4}"/>
            </a:ext>
          </a:extLst>
        </xdr:cNvPr>
        <xdr:cNvCxnSpPr/>
      </xdr:nvCxnSpPr>
      <xdr:spPr>
        <a:xfrm>
          <a:off x="13703300" y="13424866"/>
          <a:ext cx="889000" cy="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8D12518D-C991-4345-9AEB-8A6E397DE229}"/>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C0EED421-DE1B-4EFB-9827-1241738142EF}"/>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51766</xdr:rowOff>
    </xdr:from>
    <xdr:to>
      <xdr:col>71</xdr:col>
      <xdr:colOff>177800</xdr:colOff>
      <xdr:row>78</xdr:row>
      <xdr:rowOff>133452</xdr:rowOff>
    </xdr:to>
    <xdr:cxnSp macro="">
      <xdr:nvCxnSpPr>
        <xdr:cNvPr id="639" name="直線コネクタ 638">
          <a:extLst>
            <a:ext uri="{FF2B5EF4-FFF2-40B4-BE49-F238E27FC236}">
              <a16:creationId xmlns:a16="http://schemas.microsoft.com/office/drawing/2014/main" id="{5FCE0B96-611D-4E62-9DC1-351909617114}"/>
            </a:ext>
          </a:extLst>
        </xdr:cNvPr>
        <xdr:cNvCxnSpPr/>
      </xdr:nvCxnSpPr>
      <xdr:spPr>
        <a:xfrm flipV="1">
          <a:off x="12814300" y="13424866"/>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7CFB462D-B5F9-4621-BADB-DAB8A4D83228}"/>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133317</xdr:rowOff>
    </xdr:from>
    <xdr:ext cx="469744" cy="259045"/>
    <xdr:sp macro="" textlink="">
      <xdr:nvSpPr>
        <xdr:cNvPr id="641" name="テキスト ボックス 640">
          <a:extLst>
            <a:ext uri="{FF2B5EF4-FFF2-40B4-BE49-F238E27FC236}">
              <a16:creationId xmlns:a16="http://schemas.microsoft.com/office/drawing/2014/main" id="{51146FCE-B8EF-4263-81C7-C71B8468DB11}"/>
            </a:ext>
          </a:extLst>
        </xdr:cNvPr>
        <xdr:cNvSpPr txBox="1"/>
      </xdr:nvSpPr>
      <xdr:spPr>
        <a:xfrm>
          <a:off x="13468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A66697A9-00D3-45DC-B120-F8456CE86C8A}"/>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1E7B8058-2B06-473C-BF23-3354FF1EC234}"/>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1E5C32CF-717C-467F-9549-F2147D3769F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21721242-DC6A-4B81-A0AE-DDDE94E6C17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52BD9A38-1823-4B9E-A0DA-508948A1731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F8B9E1B-0C00-491E-97FA-C09FFE693F3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109BA272-83E8-4425-A386-7EAFE5CFF67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96368</xdr:rowOff>
    </xdr:from>
    <xdr:to>
      <xdr:col>85</xdr:col>
      <xdr:colOff>177800</xdr:colOff>
      <xdr:row>78</xdr:row>
      <xdr:rowOff>26518</xdr:rowOff>
    </xdr:to>
    <xdr:sp macro="" textlink="">
      <xdr:nvSpPr>
        <xdr:cNvPr id="649" name="楕円 648">
          <a:extLst>
            <a:ext uri="{FF2B5EF4-FFF2-40B4-BE49-F238E27FC236}">
              <a16:creationId xmlns:a16="http://schemas.microsoft.com/office/drawing/2014/main" id="{A1A8C7D6-B984-4E24-90EA-18998F21CB92}"/>
            </a:ext>
          </a:extLst>
        </xdr:cNvPr>
        <xdr:cNvSpPr/>
      </xdr:nvSpPr>
      <xdr:spPr>
        <a:xfrm>
          <a:off x="16268700" y="132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119245</xdr:rowOff>
    </xdr:from>
    <xdr:ext cx="534377" cy="259045"/>
    <xdr:sp macro="" textlink="">
      <xdr:nvSpPr>
        <xdr:cNvPr id="650" name="災害復旧費該当値テキスト">
          <a:extLst>
            <a:ext uri="{FF2B5EF4-FFF2-40B4-BE49-F238E27FC236}">
              <a16:creationId xmlns:a16="http://schemas.microsoft.com/office/drawing/2014/main" id="{5BD36353-70F9-4493-9BC8-2365C5DA8046}"/>
            </a:ext>
          </a:extLst>
        </xdr:cNvPr>
        <xdr:cNvSpPr txBox="1"/>
      </xdr:nvSpPr>
      <xdr:spPr>
        <a:xfrm>
          <a:off x="16370300" y="131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165291</xdr:rowOff>
    </xdr:from>
    <xdr:to>
      <xdr:col>81</xdr:col>
      <xdr:colOff>101600</xdr:colOff>
      <xdr:row>78</xdr:row>
      <xdr:rowOff>95441</xdr:rowOff>
    </xdr:to>
    <xdr:sp macro="" textlink="">
      <xdr:nvSpPr>
        <xdr:cNvPr id="651" name="楕円 650">
          <a:extLst>
            <a:ext uri="{FF2B5EF4-FFF2-40B4-BE49-F238E27FC236}">
              <a16:creationId xmlns:a16="http://schemas.microsoft.com/office/drawing/2014/main" id="{EFBF3992-7F3A-4279-82F6-B948AC77E5F0}"/>
            </a:ext>
          </a:extLst>
        </xdr:cNvPr>
        <xdr:cNvSpPr/>
      </xdr:nvSpPr>
      <xdr:spPr>
        <a:xfrm>
          <a:off x="15430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111968</xdr:rowOff>
    </xdr:from>
    <xdr:ext cx="469744" cy="259045"/>
    <xdr:sp macro="" textlink="">
      <xdr:nvSpPr>
        <xdr:cNvPr id="652" name="テキスト ボックス 651">
          <a:extLst>
            <a:ext uri="{FF2B5EF4-FFF2-40B4-BE49-F238E27FC236}">
              <a16:creationId xmlns:a16="http://schemas.microsoft.com/office/drawing/2014/main" id="{216CBD16-D004-44F3-B6EC-B12C9D602DF7}"/>
            </a:ext>
          </a:extLst>
        </xdr:cNvPr>
        <xdr:cNvSpPr txBox="1"/>
      </xdr:nvSpPr>
      <xdr:spPr>
        <a:xfrm>
          <a:off x="15246428" y="1314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67697</xdr:rowOff>
    </xdr:from>
    <xdr:to>
      <xdr:col>76</xdr:col>
      <xdr:colOff>165100</xdr:colOff>
      <xdr:row>78</xdr:row>
      <xdr:rowOff>169297</xdr:rowOff>
    </xdr:to>
    <xdr:sp macro="" textlink="">
      <xdr:nvSpPr>
        <xdr:cNvPr id="653" name="楕円 652">
          <a:extLst>
            <a:ext uri="{FF2B5EF4-FFF2-40B4-BE49-F238E27FC236}">
              <a16:creationId xmlns:a16="http://schemas.microsoft.com/office/drawing/2014/main" id="{191F1A8E-BFD8-467A-BA2A-E9BBAA21DEFB}"/>
            </a:ext>
          </a:extLst>
        </xdr:cNvPr>
        <xdr:cNvSpPr/>
      </xdr:nvSpPr>
      <xdr:spPr>
        <a:xfrm>
          <a:off x="14541500" y="134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160424</xdr:rowOff>
    </xdr:from>
    <xdr:ext cx="469744" cy="259045"/>
    <xdr:sp macro="" textlink="">
      <xdr:nvSpPr>
        <xdr:cNvPr id="654" name="テキスト ボックス 653">
          <a:extLst>
            <a:ext uri="{FF2B5EF4-FFF2-40B4-BE49-F238E27FC236}">
              <a16:creationId xmlns:a16="http://schemas.microsoft.com/office/drawing/2014/main" id="{345BB94A-51CA-4177-A0BD-29DFAD79D312}"/>
            </a:ext>
          </a:extLst>
        </xdr:cNvPr>
        <xdr:cNvSpPr txBox="1"/>
      </xdr:nvSpPr>
      <xdr:spPr>
        <a:xfrm>
          <a:off x="14357428" y="13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966</xdr:rowOff>
    </xdr:from>
    <xdr:to>
      <xdr:col>72</xdr:col>
      <xdr:colOff>38100</xdr:colOff>
      <xdr:row>78</xdr:row>
      <xdr:rowOff>102566</xdr:rowOff>
    </xdr:to>
    <xdr:sp macro="" textlink="">
      <xdr:nvSpPr>
        <xdr:cNvPr id="655" name="楕円 654">
          <a:extLst>
            <a:ext uri="{FF2B5EF4-FFF2-40B4-BE49-F238E27FC236}">
              <a16:creationId xmlns:a16="http://schemas.microsoft.com/office/drawing/2014/main" id="{56E601A5-6190-43ED-A178-3D0F3481C748}"/>
            </a:ext>
          </a:extLst>
        </xdr:cNvPr>
        <xdr:cNvSpPr/>
      </xdr:nvSpPr>
      <xdr:spPr>
        <a:xfrm>
          <a:off x="13652500" y="13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119093</xdr:rowOff>
    </xdr:from>
    <xdr:ext cx="469744" cy="259045"/>
    <xdr:sp macro="" textlink="">
      <xdr:nvSpPr>
        <xdr:cNvPr id="656" name="テキスト ボックス 655">
          <a:extLst>
            <a:ext uri="{FF2B5EF4-FFF2-40B4-BE49-F238E27FC236}">
              <a16:creationId xmlns:a16="http://schemas.microsoft.com/office/drawing/2014/main" id="{E5284DCF-B6C1-4965-B1CE-B968FEF11D82}"/>
            </a:ext>
          </a:extLst>
        </xdr:cNvPr>
        <xdr:cNvSpPr txBox="1"/>
      </xdr:nvSpPr>
      <xdr:spPr>
        <a:xfrm>
          <a:off x="13468428" y="1314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82652</xdr:rowOff>
    </xdr:from>
    <xdr:to>
      <xdr:col>67</xdr:col>
      <xdr:colOff>101600</xdr:colOff>
      <xdr:row>79</xdr:row>
      <xdr:rowOff>12802</xdr:rowOff>
    </xdr:to>
    <xdr:sp macro="" textlink="">
      <xdr:nvSpPr>
        <xdr:cNvPr id="657" name="楕円 656">
          <a:extLst>
            <a:ext uri="{FF2B5EF4-FFF2-40B4-BE49-F238E27FC236}">
              <a16:creationId xmlns:a16="http://schemas.microsoft.com/office/drawing/2014/main" id="{3B774E53-ACB9-4C84-AEED-4AC43F59A722}"/>
            </a:ext>
          </a:extLst>
        </xdr:cNvPr>
        <xdr:cNvSpPr/>
      </xdr:nvSpPr>
      <xdr:spPr>
        <a:xfrm>
          <a:off x="12763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3929</xdr:rowOff>
    </xdr:from>
    <xdr:ext cx="469744" cy="259045"/>
    <xdr:sp macro="" textlink="">
      <xdr:nvSpPr>
        <xdr:cNvPr id="658" name="テキスト ボックス 657">
          <a:extLst>
            <a:ext uri="{FF2B5EF4-FFF2-40B4-BE49-F238E27FC236}">
              <a16:creationId xmlns:a16="http://schemas.microsoft.com/office/drawing/2014/main" id="{0870ED01-7E37-4792-95D8-63DE25AFE56E}"/>
            </a:ext>
          </a:extLst>
        </xdr:cNvPr>
        <xdr:cNvSpPr txBox="1"/>
      </xdr:nvSpPr>
      <xdr:spPr>
        <a:xfrm>
          <a:off x="12579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33163E28-320E-4CC5-B6AD-4F268C9AD85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4B543EB2-1F1C-44EC-92F7-278515E5F4F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BC1577A3-9E82-4861-9950-DA0F22F0176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A454E7D6-3128-40BC-9CEB-810A141D7F7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38ED1607-5062-4735-8D15-3C1F47CC463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3A4438CF-927B-4E07-BF95-7C3FB47077A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234915FC-F0DE-4DA5-BDB0-13B529C21D7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C9FC0464-9BDB-4738-A4CE-3A8D61D5E1D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34567678-346B-4199-9E58-7C269FA3961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695859B7-96B5-43B6-8B8E-B54503AEE44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EDBEE79C-749F-4876-A0C5-0C825D217C1D}"/>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ED902052-7F69-4829-9112-C8CF53A71EB6}"/>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71E4E517-DA8A-4C25-8AB5-4D9DD55234B3}"/>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D06B1C8B-FC04-4370-9FCC-977E579A6B1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7EFA17CC-79CF-4C2C-B867-52CBAA7C24CA}"/>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9EDFFD68-E5D7-4D85-B1EB-3BFC5E9B873E}"/>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34DC3BF1-DC25-4730-BEBE-AE84CBCF6F78}"/>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7093150D-4739-495F-80AF-CAFE6907B21B}"/>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1CE231AA-157F-4E6C-88C1-D9329736E3C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F8956AF-8AFC-4F04-A331-A7DB5EB0A84E}"/>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BF73425D-83E0-4684-9695-FAE4558A9D6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ADAA089D-2BE1-4C50-817A-27861A7DB022}"/>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B00E219D-4DDC-422C-BD6A-CCCBA34211E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E19B6BB4-DF20-4CF6-AB98-B6A8447D86D2}"/>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3C5581A0-C519-46F4-BECD-79E9CBAFD5EE}"/>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872319E6-E5B6-4B15-B829-0FA98E88AFC8}"/>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914BB280-F988-426B-8E5C-BEF297B31B3F}"/>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23680952-987B-41BF-ACD4-43C15FBB454F}"/>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44976</xdr:rowOff>
    </xdr:from>
    <xdr:to>
      <xdr:col>85</xdr:col>
      <xdr:colOff>127000</xdr:colOff>
      <xdr:row>97</xdr:row>
      <xdr:rowOff>54448</xdr:rowOff>
    </xdr:to>
    <xdr:cxnSp macro="">
      <xdr:nvCxnSpPr>
        <xdr:cNvPr id="687" name="直線コネクタ 686">
          <a:extLst>
            <a:ext uri="{FF2B5EF4-FFF2-40B4-BE49-F238E27FC236}">
              <a16:creationId xmlns:a16="http://schemas.microsoft.com/office/drawing/2014/main" id="{E4A8FF3B-0633-4C72-BD04-80C6E97FE1E0}"/>
            </a:ext>
          </a:extLst>
        </xdr:cNvPr>
        <xdr:cNvCxnSpPr/>
      </xdr:nvCxnSpPr>
      <xdr:spPr>
        <a:xfrm flipV="1">
          <a:off x="15481300" y="16675626"/>
          <a:ext cx="8382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2248CD01-87B6-4B0C-8D96-5FA5F9CCD3E5}"/>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4107F744-A572-4E49-B411-4AADBC19BD6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54448</xdr:rowOff>
    </xdr:from>
    <xdr:to>
      <xdr:col>81</xdr:col>
      <xdr:colOff>50800</xdr:colOff>
      <xdr:row>97</xdr:row>
      <xdr:rowOff>57694</xdr:rowOff>
    </xdr:to>
    <xdr:cxnSp macro="">
      <xdr:nvCxnSpPr>
        <xdr:cNvPr id="690" name="直線コネクタ 689">
          <a:extLst>
            <a:ext uri="{FF2B5EF4-FFF2-40B4-BE49-F238E27FC236}">
              <a16:creationId xmlns:a16="http://schemas.microsoft.com/office/drawing/2014/main" id="{5E6C8353-A7D2-41AE-B84A-4DEFCE0C263D}"/>
            </a:ext>
          </a:extLst>
        </xdr:cNvPr>
        <xdr:cNvCxnSpPr/>
      </xdr:nvCxnSpPr>
      <xdr:spPr>
        <a:xfrm flipV="1">
          <a:off x="14592300" y="16685098"/>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116C9CA0-7D6F-41D7-9B06-33731A35023C}"/>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B94086C7-C256-4194-928B-E068AC7B8463}"/>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57694</xdr:rowOff>
    </xdr:from>
    <xdr:to>
      <xdr:col>76</xdr:col>
      <xdr:colOff>114300</xdr:colOff>
      <xdr:row>97</xdr:row>
      <xdr:rowOff>63035</xdr:rowOff>
    </xdr:to>
    <xdr:cxnSp macro="">
      <xdr:nvCxnSpPr>
        <xdr:cNvPr id="693" name="直線コネクタ 692">
          <a:extLst>
            <a:ext uri="{FF2B5EF4-FFF2-40B4-BE49-F238E27FC236}">
              <a16:creationId xmlns:a16="http://schemas.microsoft.com/office/drawing/2014/main" id="{802C147B-C375-4228-8157-48A0ED48D464}"/>
            </a:ext>
          </a:extLst>
        </xdr:cNvPr>
        <xdr:cNvCxnSpPr/>
      </xdr:nvCxnSpPr>
      <xdr:spPr>
        <a:xfrm flipV="1">
          <a:off x="13703300" y="16688344"/>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1673301B-438F-4D7E-B026-BD859E42A481}"/>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C8BE9587-0A34-4C1A-B53E-3FDF82486A48}"/>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58479</xdr:rowOff>
    </xdr:from>
    <xdr:to>
      <xdr:col>71</xdr:col>
      <xdr:colOff>177800</xdr:colOff>
      <xdr:row>97</xdr:row>
      <xdr:rowOff>63035</xdr:rowOff>
    </xdr:to>
    <xdr:cxnSp macro="">
      <xdr:nvCxnSpPr>
        <xdr:cNvPr id="696" name="直線コネクタ 695">
          <a:extLst>
            <a:ext uri="{FF2B5EF4-FFF2-40B4-BE49-F238E27FC236}">
              <a16:creationId xmlns:a16="http://schemas.microsoft.com/office/drawing/2014/main" id="{0B4274F3-5FD0-4899-9105-FAFB514C31C4}"/>
            </a:ext>
          </a:extLst>
        </xdr:cNvPr>
        <xdr:cNvCxnSpPr/>
      </xdr:nvCxnSpPr>
      <xdr:spPr>
        <a:xfrm>
          <a:off x="12814300" y="16689129"/>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80E77690-B4D7-4609-8356-9DB34634A0F6}"/>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BFF370B9-A87B-4032-A793-7C2104AFE50C}"/>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8FA71339-AE7C-4A91-ADA1-A7E120509478}"/>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BCEA789-4C0F-4ED0-BDDA-39C6CC4D1FC4}"/>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17C27FEB-2383-471E-B6DF-EFCB1E4915C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E2256FF8-F1C1-4685-9F3D-D5DDD6AC64B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220E8715-EE87-47AB-B9EE-8122E27B634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1361BEF-7885-4A07-A082-A182A3090D1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1DAD4485-09DC-400D-B832-E7F42B96F57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165626</xdr:rowOff>
    </xdr:from>
    <xdr:to>
      <xdr:col>85</xdr:col>
      <xdr:colOff>177800</xdr:colOff>
      <xdr:row>97</xdr:row>
      <xdr:rowOff>95776</xdr:rowOff>
    </xdr:to>
    <xdr:sp macro="" textlink="">
      <xdr:nvSpPr>
        <xdr:cNvPr id="706" name="楕円 705">
          <a:extLst>
            <a:ext uri="{FF2B5EF4-FFF2-40B4-BE49-F238E27FC236}">
              <a16:creationId xmlns:a16="http://schemas.microsoft.com/office/drawing/2014/main" id="{68B17391-79B4-4B52-9A37-B6E88F2DC4AA}"/>
            </a:ext>
          </a:extLst>
        </xdr:cNvPr>
        <xdr:cNvSpPr/>
      </xdr:nvSpPr>
      <xdr:spPr>
        <a:xfrm>
          <a:off x="16268700" y="166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144053</xdr:rowOff>
    </xdr:from>
    <xdr:ext cx="534377" cy="259045"/>
    <xdr:sp macro="" textlink="">
      <xdr:nvSpPr>
        <xdr:cNvPr id="707" name="公債費該当値テキスト">
          <a:extLst>
            <a:ext uri="{FF2B5EF4-FFF2-40B4-BE49-F238E27FC236}">
              <a16:creationId xmlns:a16="http://schemas.microsoft.com/office/drawing/2014/main" id="{5F1674FB-EF57-4397-97A4-A23B447A734C}"/>
            </a:ext>
          </a:extLst>
        </xdr:cNvPr>
        <xdr:cNvSpPr txBox="1"/>
      </xdr:nvSpPr>
      <xdr:spPr>
        <a:xfrm>
          <a:off x="16370300" y="1660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3648</xdr:rowOff>
    </xdr:from>
    <xdr:to>
      <xdr:col>81</xdr:col>
      <xdr:colOff>101600</xdr:colOff>
      <xdr:row>97</xdr:row>
      <xdr:rowOff>105248</xdr:rowOff>
    </xdr:to>
    <xdr:sp macro="" textlink="">
      <xdr:nvSpPr>
        <xdr:cNvPr id="708" name="楕円 707">
          <a:extLst>
            <a:ext uri="{FF2B5EF4-FFF2-40B4-BE49-F238E27FC236}">
              <a16:creationId xmlns:a16="http://schemas.microsoft.com/office/drawing/2014/main" id="{2815DCD6-CAEA-4F71-BC37-4CB2001D41C5}"/>
            </a:ext>
          </a:extLst>
        </xdr:cNvPr>
        <xdr:cNvSpPr/>
      </xdr:nvSpPr>
      <xdr:spPr>
        <a:xfrm>
          <a:off x="15430500" y="166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96375</xdr:rowOff>
    </xdr:from>
    <xdr:ext cx="534377" cy="259045"/>
    <xdr:sp macro="" textlink="">
      <xdr:nvSpPr>
        <xdr:cNvPr id="709" name="テキスト ボックス 708">
          <a:extLst>
            <a:ext uri="{FF2B5EF4-FFF2-40B4-BE49-F238E27FC236}">
              <a16:creationId xmlns:a16="http://schemas.microsoft.com/office/drawing/2014/main" id="{3AE38AD1-4ED5-4409-8A10-0C5C7301B206}"/>
            </a:ext>
          </a:extLst>
        </xdr:cNvPr>
        <xdr:cNvSpPr txBox="1"/>
      </xdr:nvSpPr>
      <xdr:spPr>
        <a:xfrm>
          <a:off x="15214111" y="167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6894</xdr:rowOff>
    </xdr:from>
    <xdr:to>
      <xdr:col>76</xdr:col>
      <xdr:colOff>165100</xdr:colOff>
      <xdr:row>97</xdr:row>
      <xdr:rowOff>108494</xdr:rowOff>
    </xdr:to>
    <xdr:sp macro="" textlink="">
      <xdr:nvSpPr>
        <xdr:cNvPr id="710" name="楕円 709">
          <a:extLst>
            <a:ext uri="{FF2B5EF4-FFF2-40B4-BE49-F238E27FC236}">
              <a16:creationId xmlns:a16="http://schemas.microsoft.com/office/drawing/2014/main" id="{3AD3A834-7840-4DD4-8F94-100DB8AD186C}"/>
            </a:ext>
          </a:extLst>
        </xdr:cNvPr>
        <xdr:cNvSpPr/>
      </xdr:nvSpPr>
      <xdr:spPr>
        <a:xfrm>
          <a:off x="14541500" y="166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99621</xdr:rowOff>
    </xdr:from>
    <xdr:ext cx="534377" cy="259045"/>
    <xdr:sp macro="" textlink="">
      <xdr:nvSpPr>
        <xdr:cNvPr id="711" name="テキスト ボックス 710">
          <a:extLst>
            <a:ext uri="{FF2B5EF4-FFF2-40B4-BE49-F238E27FC236}">
              <a16:creationId xmlns:a16="http://schemas.microsoft.com/office/drawing/2014/main" id="{CA834B03-85BD-411F-ACD7-DABB1EAE815B}"/>
            </a:ext>
          </a:extLst>
        </xdr:cNvPr>
        <xdr:cNvSpPr txBox="1"/>
      </xdr:nvSpPr>
      <xdr:spPr>
        <a:xfrm>
          <a:off x="14325111" y="167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12235</xdr:rowOff>
    </xdr:from>
    <xdr:to>
      <xdr:col>72</xdr:col>
      <xdr:colOff>38100</xdr:colOff>
      <xdr:row>97</xdr:row>
      <xdr:rowOff>113835</xdr:rowOff>
    </xdr:to>
    <xdr:sp macro="" textlink="">
      <xdr:nvSpPr>
        <xdr:cNvPr id="712" name="楕円 711">
          <a:extLst>
            <a:ext uri="{FF2B5EF4-FFF2-40B4-BE49-F238E27FC236}">
              <a16:creationId xmlns:a16="http://schemas.microsoft.com/office/drawing/2014/main" id="{FE464949-4E32-4B38-97C4-DF8C03A490FB}"/>
            </a:ext>
          </a:extLst>
        </xdr:cNvPr>
        <xdr:cNvSpPr/>
      </xdr:nvSpPr>
      <xdr:spPr>
        <a:xfrm>
          <a:off x="13652500" y="166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104962</xdr:rowOff>
    </xdr:from>
    <xdr:ext cx="534377" cy="259045"/>
    <xdr:sp macro="" textlink="">
      <xdr:nvSpPr>
        <xdr:cNvPr id="713" name="テキスト ボックス 712">
          <a:extLst>
            <a:ext uri="{FF2B5EF4-FFF2-40B4-BE49-F238E27FC236}">
              <a16:creationId xmlns:a16="http://schemas.microsoft.com/office/drawing/2014/main" id="{C4433871-B55C-40C2-9109-582216490525}"/>
            </a:ext>
          </a:extLst>
        </xdr:cNvPr>
        <xdr:cNvSpPr txBox="1"/>
      </xdr:nvSpPr>
      <xdr:spPr>
        <a:xfrm>
          <a:off x="13436111" y="167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7679</xdr:rowOff>
    </xdr:from>
    <xdr:to>
      <xdr:col>67</xdr:col>
      <xdr:colOff>101600</xdr:colOff>
      <xdr:row>97</xdr:row>
      <xdr:rowOff>109279</xdr:rowOff>
    </xdr:to>
    <xdr:sp macro="" textlink="">
      <xdr:nvSpPr>
        <xdr:cNvPr id="714" name="楕円 713">
          <a:extLst>
            <a:ext uri="{FF2B5EF4-FFF2-40B4-BE49-F238E27FC236}">
              <a16:creationId xmlns:a16="http://schemas.microsoft.com/office/drawing/2014/main" id="{59E2F255-A381-4541-8353-51667B27788D}"/>
            </a:ext>
          </a:extLst>
        </xdr:cNvPr>
        <xdr:cNvSpPr/>
      </xdr:nvSpPr>
      <xdr:spPr>
        <a:xfrm>
          <a:off x="127635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100406</xdr:rowOff>
    </xdr:from>
    <xdr:ext cx="534377" cy="259045"/>
    <xdr:sp macro="" textlink="">
      <xdr:nvSpPr>
        <xdr:cNvPr id="715" name="テキスト ボックス 714">
          <a:extLst>
            <a:ext uri="{FF2B5EF4-FFF2-40B4-BE49-F238E27FC236}">
              <a16:creationId xmlns:a16="http://schemas.microsoft.com/office/drawing/2014/main" id="{C9312F92-C6D3-4A9F-914D-D801A0413E16}"/>
            </a:ext>
          </a:extLst>
        </xdr:cNvPr>
        <xdr:cNvSpPr txBox="1"/>
      </xdr:nvSpPr>
      <xdr:spPr>
        <a:xfrm>
          <a:off x="12547111" y="167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CE1D4214-9B1D-4932-9632-114D37679E6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5EF2B605-6CE9-4822-8D11-C4B48912BA8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6A7B6840-8230-4186-8A5D-A7DEAFCC15A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F264F724-5719-4A12-968C-707CF4EA6C8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B13ED026-B463-4180-8031-151708DA42A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ACCB5BF3-C2F9-4B9E-A549-9283FF31767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81BBB878-80E8-4DEF-8B08-5AB0FEA399A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DE9AF11D-8FBC-4977-9BF4-407DBF95932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8F2AFD05-4F49-42EC-A343-994B5608199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7981705E-E8A3-4D6A-83CC-2F99270B19B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8B674D14-249E-4FFC-A2AD-AAAF86276595}"/>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90978510-59FD-47ED-8AEA-030CF6C3E74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CE58451E-88CE-4EBB-9371-C64804D5D79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C074CF90-576F-4250-AE50-3098EC9FCB7B}"/>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4B2FC77C-9BA5-4FA9-8D9C-75D6388BB8DD}"/>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DB6B2E23-D59D-404B-A0FA-5ED480C6CF61}"/>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A1D9AAD3-187B-4870-B42C-647F1EB00E6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CFB6FBBB-4595-4363-BD18-32BF5A9A3A64}"/>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A1660109-B63C-4BC4-99F3-1A472CAC53C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A5B84917-7FCA-4D2F-BD58-BEEE75A476E6}"/>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C697DA2B-BC09-4E6C-A559-9E39440061A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55BD0CB0-0BB0-4703-8F43-BCDAB01882DD}"/>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C05F35AF-6F54-4C48-8E41-160EEBE0954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9BCD6CA8-64B7-4B83-89C9-65B2E78D9E94}"/>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108C2C70-7380-436B-A2E1-7918BB735C86}"/>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2AE2378D-3060-4CCE-A921-8D0329EF838F}"/>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8A906217-345E-4C21-9473-E5EC615ACC43}"/>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B14C1C46-8296-42D2-AEB6-D34790F2FA43}"/>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141224</xdr:rowOff>
    </xdr:from>
    <xdr:to>
      <xdr:col>116</xdr:col>
      <xdr:colOff>63500</xdr:colOff>
      <xdr:row>32</xdr:row>
      <xdr:rowOff>170942</xdr:rowOff>
    </xdr:to>
    <xdr:cxnSp macro="">
      <xdr:nvCxnSpPr>
        <xdr:cNvPr id="744" name="直線コネクタ 743">
          <a:extLst>
            <a:ext uri="{FF2B5EF4-FFF2-40B4-BE49-F238E27FC236}">
              <a16:creationId xmlns:a16="http://schemas.microsoft.com/office/drawing/2014/main" id="{40E91E60-0BBE-4194-8801-66738ED42C9C}"/>
            </a:ext>
          </a:extLst>
        </xdr:cNvPr>
        <xdr:cNvCxnSpPr/>
      </xdr:nvCxnSpPr>
      <xdr:spPr>
        <a:xfrm flipV="1">
          <a:off x="21323300" y="545617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95521</xdr:rowOff>
    </xdr:from>
    <xdr:ext cx="313932" cy="259045"/>
    <xdr:sp macro="" textlink="">
      <xdr:nvSpPr>
        <xdr:cNvPr id="745" name="諸支出金平均値テキスト">
          <a:extLst>
            <a:ext uri="{FF2B5EF4-FFF2-40B4-BE49-F238E27FC236}">
              <a16:creationId xmlns:a16="http://schemas.microsoft.com/office/drawing/2014/main" id="{F62AF4AA-8F0C-456B-853C-E378FCAFD150}"/>
            </a:ext>
          </a:extLst>
        </xdr:cNvPr>
        <xdr:cNvSpPr txBox="1"/>
      </xdr:nvSpPr>
      <xdr:spPr>
        <a:xfrm>
          <a:off x="22212300" y="6610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C917B81E-07C0-4BEA-B2CC-F4A33B28D9C5}"/>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151130</xdr:rowOff>
    </xdr:from>
    <xdr:to>
      <xdr:col>111</xdr:col>
      <xdr:colOff>177800</xdr:colOff>
      <xdr:row>32</xdr:row>
      <xdr:rowOff>170942</xdr:rowOff>
    </xdr:to>
    <xdr:cxnSp macro="">
      <xdr:nvCxnSpPr>
        <xdr:cNvPr id="747" name="直線コネクタ 746">
          <a:extLst>
            <a:ext uri="{FF2B5EF4-FFF2-40B4-BE49-F238E27FC236}">
              <a16:creationId xmlns:a16="http://schemas.microsoft.com/office/drawing/2014/main" id="{1769C640-7309-4EC5-B7CB-5E47A6DE4893}"/>
            </a:ext>
          </a:extLst>
        </xdr:cNvPr>
        <xdr:cNvCxnSpPr/>
      </xdr:nvCxnSpPr>
      <xdr:spPr>
        <a:xfrm>
          <a:off x="20434300" y="563753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D811E21E-DED4-4529-BD9B-FDA38111A67D}"/>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170197</xdr:rowOff>
    </xdr:from>
    <xdr:ext cx="378565" cy="259045"/>
    <xdr:sp macro="" textlink="">
      <xdr:nvSpPr>
        <xdr:cNvPr id="749" name="テキスト ボックス 748">
          <a:extLst>
            <a:ext uri="{FF2B5EF4-FFF2-40B4-BE49-F238E27FC236}">
              <a16:creationId xmlns:a16="http://schemas.microsoft.com/office/drawing/2014/main" id="{BED75D97-62CC-44CB-967B-7D1AAC3C897B}"/>
            </a:ext>
          </a:extLst>
        </xdr:cNvPr>
        <xdr:cNvSpPr txBox="1"/>
      </xdr:nvSpPr>
      <xdr:spPr>
        <a:xfrm>
          <a:off x="21134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151130</xdr:rowOff>
    </xdr:from>
    <xdr:to>
      <xdr:col>107</xdr:col>
      <xdr:colOff>50800</xdr:colOff>
      <xdr:row>34</xdr:row>
      <xdr:rowOff>60452</xdr:rowOff>
    </xdr:to>
    <xdr:cxnSp macro="">
      <xdr:nvCxnSpPr>
        <xdr:cNvPr id="750" name="直線コネクタ 749">
          <a:extLst>
            <a:ext uri="{FF2B5EF4-FFF2-40B4-BE49-F238E27FC236}">
              <a16:creationId xmlns:a16="http://schemas.microsoft.com/office/drawing/2014/main" id="{C21FB784-9A52-4D89-8709-B8FB41288EE9}"/>
            </a:ext>
          </a:extLst>
        </xdr:cNvPr>
        <xdr:cNvCxnSpPr/>
      </xdr:nvCxnSpPr>
      <xdr:spPr>
        <a:xfrm flipV="1">
          <a:off x="19545300" y="5637530"/>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553A841C-C605-4FCC-9BB6-E5E5472B4668}"/>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52849</xdr:rowOff>
    </xdr:from>
    <xdr:ext cx="313932" cy="259045"/>
    <xdr:sp macro="" textlink="">
      <xdr:nvSpPr>
        <xdr:cNvPr id="752" name="テキスト ボックス 751">
          <a:extLst>
            <a:ext uri="{FF2B5EF4-FFF2-40B4-BE49-F238E27FC236}">
              <a16:creationId xmlns:a16="http://schemas.microsoft.com/office/drawing/2014/main" id="{BCBBF3CA-9A10-4C35-B566-63A4AE78D9EB}"/>
            </a:ext>
          </a:extLst>
        </xdr:cNvPr>
        <xdr:cNvSpPr txBox="1"/>
      </xdr:nvSpPr>
      <xdr:spPr>
        <a:xfrm>
          <a:off x="20277333" y="6739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60452</xdr:rowOff>
    </xdr:from>
    <xdr:to>
      <xdr:col>102</xdr:col>
      <xdr:colOff>114300</xdr:colOff>
      <xdr:row>35</xdr:row>
      <xdr:rowOff>69596</xdr:rowOff>
    </xdr:to>
    <xdr:cxnSp macro="">
      <xdr:nvCxnSpPr>
        <xdr:cNvPr id="753" name="直線コネクタ 752">
          <a:extLst>
            <a:ext uri="{FF2B5EF4-FFF2-40B4-BE49-F238E27FC236}">
              <a16:creationId xmlns:a16="http://schemas.microsoft.com/office/drawing/2014/main" id="{264A9638-1433-4300-B176-919C800794A8}"/>
            </a:ext>
          </a:extLst>
        </xdr:cNvPr>
        <xdr:cNvCxnSpPr/>
      </xdr:nvCxnSpPr>
      <xdr:spPr>
        <a:xfrm flipV="1">
          <a:off x="18656300" y="5889752"/>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644377ED-0736-4FE2-B1CE-08ED08E28FFB}"/>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114571</xdr:rowOff>
    </xdr:from>
    <xdr:ext cx="378565" cy="259045"/>
    <xdr:sp macro="" textlink="">
      <xdr:nvSpPr>
        <xdr:cNvPr id="755" name="テキスト ボックス 754">
          <a:extLst>
            <a:ext uri="{FF2B5EF4-FFF2-40B4-BE49-F238E27FC236}">
              <a16:creationId xmlns:a16="http://schemas.microsoft.com/office/drawing/2014/main" id="{95EAFF03-697E-4F2C-ABB2-F529F9E6E738}"/>
            </a:ext>
          </a:extLst>
        </xdr:cNvPr>
        <xdr:cNvSpPr txBox="1"/>
      </xdr:nvSpPr>
      <xdr:spPr>
        <a:xfrm>
          <a:off x="19356017" y="628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335FA179-7F97-4CE4-9164-2B702C930057}"/>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7891</xdr:rowOff>
    </xdr:from>
    <xdr:ext cx="378565" cy="259045"/>
    <xdr:sp macro="" textlink="">
      <xdr:nvSpPr>
        <xdr:cNvPr id="757" name="テキスト ボックス 756">
          <a:extLst>
            <a:ext uri="{FF2B5EF4-FFF2-40B4-BE49-F238E27FC236}">
              <a16:creationId xmlns:a16="http://schemas.microsoft.com/office/drawing/2014/main" id="{72DF7E9F-CC77-413B-A46A-57C30A4C9F48}"/>
            </a:ext>
          </a:extLst>
        </xdr:cNvPr>
        <xdr:cNvSpPr txBox="1"/>
      </xdr:nvSpPr>
      <xdr:spPr>
        <a:xfrm>
          <a:off x="18467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593C998B-C20B-4066-AED0-F7574D78524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B116E0A2-6F61-4270-B78F-16ED562DA0B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2DBF9849-2D54-4E8D-9EE5-F615B4A8B33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8DF8F804-2F72-40DD-98A4-A4A8773081A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2717A5F6-F010-4AD2-8DF6-6499ACA3F58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90424</xdr:rowOff>
    </xdr:from>
    <xdr:to>
      <xdr:col>116</xdr:col>
      <xdr:colOff>114300</xdr:colOff>
      <xdr:row>32</xdr:row>
      <xdr:rowOff>20574</xdr:rowOff>
    </xdr:to>
    <xdr:sp macro="" textlink="">
      <xdr:nvSpPr>
        <xdr:cNvPr id="763" name="楕円 762">
          <a:extLst>
            <a:ext uri="{FF2B5EF4-FFF2-40B4-BE49-F238E27FC236}">
              <a16:creationId xmlns:a16="http://schemas.microsoft.com/office/drawing/2014/main" id="{AD4320B2-FC24-4125-9B7C-15C9E400D0BB}"/>
            </a:ext>
          </a:extLst>
        </xdr:cNvPr>
        <xdr:cNvSpPr/>
      </xdr:nvSpPr>
      <xdr:spPr>
        <a:xfrm>
          <a:off x="221107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113301</xdr:rowOff>
    </xdr:from>
    <xdr:ext cx="469744" cy="259045"/>
    <xdr:sp macro="" textlink="">
      <xdr:nvSpPr>
        <xdr:cNvPr id="764" name="諸支出金該当値テキスト">
          <a:extLst>
            <a:ext uri="{FF2B5EF4-FFF2-40B4-BE49-F238E27FC236}">
              <a16:creationId xmlns:a16="http://schemas.microsoft.com/office/drawing/2014/main" id="{E9BBE47D-4A46-4BF8-B7D8-B2B7576A2745}"/>
            </a:ext>
          </a:extLst>
        </xdr:cNvPr>
        <xdr:cNvSpPr txBox="1"/>
      </xdr:nvSpPr>
      <xdr:spPr>
        <a:xfrm>
          <a:off x="22212300" y="52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120142</xdr:rowOff>
    </xdr:from>
    <xdr:to>
      <xdr:col>112</xdr:col>
      <xdr:colOff>38100</xdr:colOff>
      <xdr:row>33</xdr:row>
      <xdr:rowOff>50292</xdr:rowOff>
    </xdr:to>
    <xdr:sp macro="" textlink="">
      <xdr:nvSpPr>
        <xdr:cNvPr id="765" name="楕円 764">
          <a:extLst>
            <a:ext uri="{FF2B5EF4-FFF2-40B4-BE49-F238E27FC236}">
              <a16:creationId xmlns:a16="http://schemas.microsoft.com/office/drawing/2014/main" id="{9823ADD8-B739-4A9F-944D-EFE84406C272}"/>
            </a:ext>
          </a:extLst>
        </xdr:cNvPr>
        <xdr:cNvSpPr/>
      </xdr:nvSpPr>
      <xdr:spPr>
        <a:xfrm>
          <a:off x="21272500" y="56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66819</xdr:rowOff>
    </xdr:from>
    <xdr:ext cx="469744" cy="259045"/>
    <xdr:sp macro="" textlink="">
      <xdr:nvSpPr>
        <xdr:cNvPr id="766" name="テキスト ボックス 765">
          <a:extLst>
            <a:ext uri="{FF2B5EF4-FFF2-40B4-BE49-F238E27FC236}">
              <a16:creationId xmlns:a16="http://schemas.microsoft.com/office/drawing/2014/main" id="{EBB8B178-96B7-4846-907E-7929955A3027}"/>
            </a:ext>
          </a:extLst>
        </xdr:cNvPr>
        <xdr:cNvSpPr txBox="1"/>
      </xdr:nvSpPr>
      <xdr:spPr>
        <a:xfrm>
          <a:off x="21088428" y="53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100330</xdr:rowOff>
    </xdr:from>
    <xdr:to>
      <xdr:col>107</xdr:col>
      <xdr:colOff>101600</xdr:colOff>
      <xdr:row>33</xdr:row>
      <xdr:rowOff>30480</xdr:rowOff>
    </xdr:to>
    <xdr:sp macro="" textlink="">
      <xdr:nvSpPr>
        <xdr:cNvPr id="767" name="楕円 766">
          <a:extLst>
            <a:ext uri="{FF2B5EF4-FFF2-40B4-BE49-F238E27FC236}">
              <a16:creationId xmlns:a16="http://schemas.microsoft.com/office/drawing/2014/main" id="{061E4143-8C78-498B-87FB-A7375825AE17}"/>
            </a:ext>
          </a:extLst>
        </xdr:cNvPr>
        <xdr:cNvSpPr/>
      </xdr:nvSpPr>
      <xdr:spPr>
        <a:xfrm>
          <a:off x="20383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47007</xdr:rowOff>
    </xdr:from>
    <xdr:ext cx="469744" cy="259045"/>
    <xdr:sp macro="" textlink="">
      <xdr:nvSpPr>
        <xdr:cNvPr id="768" name="テキスト ボックス 767">
          <a:extLst>
            <a:ext uri="{FF2B5EF4-FFF2-40B4-BE49-F238E27FC236}">
              <a16:creationId xmlns:a16="http://schemas.microsoft.com/office/drawing/2014/main" id="{903309C0-3FBF-41C7-8A75-626597531A44}"/>
            </a:ext>
          </a:extLst>
        </xdr:cNvPr>
        <xdr:cNvSpPr txBox="1"/>
      </xdr:nvSpPr>
      <xdr:spPr>
        <a:xfrm>
          <a:off x="20199428"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9652</xdr:rowOff>
    </xdr:from>
    <xdr:to>
      <xdr:col>102</xdr:col>
      <xdr:colOff>165100</xdr:colOff>
      <xdr:row>34</xdr:row>
      <xdr:rowOff>111252</xdr:rowOff>
    </xdr:to>
    <xdr:sp macro="" textlink="">
      <xdr:nvSpPr>
        <xdr:cNvPr id="769" name="楕円 768">
          <a:extLst>
            <a:ext uri="{FF2B5EF4-FFF2-40B4-BE49-F238E27FC236}">
              <a16:creationId xmlns:a16="http://schemas.microsoft.com/office/drawing/2014/main" id="{16B80433-3874-42B3-A52B-D471858B6C69}"/>
            </a:ext>
          </a:extLst>
        </xdr:cNvPr>
        <xdr:cNvSpPr/>
      </xdr:nvSpPr>
      <xdr:spPr>
        <a:xfrm>
          <a:off x="19494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127779</xdr:rowOff>
    </xdr:from>
    <xdr:ext cx="469744" cy="259045"/>
    <xdr:sp macro="" textlink="">
      <xdr:nvSpPr>
        <xdr:cNvPr id="770" name="テキスト ボックス 769">
          <a:extLst>
            <a:ext uri="{FF2B5EF4-FFF2-40B4-BE49-F238E27FC236}">
              <a16:creationId xmlns:a16="http://schemas.microsoft.com/office/drawing/2014/main" id="{42C721C2-D91D-4E43-9C31-2DB3064F8549}"/>
            </a:ext>
          </a:extLst>
        </xdr:cNvPr>
        <xdr:cNvSpPr txBox="1"/>
      </xdr:nvSpPr>
      <xdr:spPr>
        <a:xfrm>
          <a:off x="19310428"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18796</xdr:rowOff>
    </xdr:from>
    <xdr:to>
      <xdr:col>98</xdr:col>
      <xdr:colOff>38100</xdr:colOff>
      <xdr:row>35</xdr:row>
      <xdr:rowOff>120396</xdr:rowOff>
    </xdr:to>
    <xdr:sp macro="" textlink="">
      <xdr:nvSpPr>
        <xdr:cNvPr id="771" name="楕円 770">
          <a:extLst>
            <a:ext uri="{FF2B5EF4-FFF2-40B4-BE49-F238E27FC236}">
              <a16:creationId xmlns:a16="http://schemas.microsoft.com/office/drawing/2014/main" id="{D6F3E3D0-A656-4453-8F51-5A3F8CE41D98}"/>
            </a:ext>
          </a:extLst>
        </xdr:cNvPr>
        <xdr:cNvSpPr/>
      </xdr:nvSpPr>
      <xdr:spPr>
        <a:xfrm>
          <a:off x="18605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136923</xdr:rowOff>
    </xdr:from>
    <xdr:ext cx="378565" cy="259045"/>
    <xdr:sp macro="" textlink="">
      <xdr:nvSpPr>
        <xdr:cNvPr id="772" name="テキスト ボックス 771">
          <a:extLst>
            <a:ext uri="{FF2B5EF4-FFF2-40B4-BE49-F238E27FC236}">
              <a16:creationId xmlns:a16="http://schemas.microsoft.com/office/drawing/2014/main" id="{75C6C791-D424-4544-896E-9FCDA34E3ED8}"/>
            </a:ext>
          </a:extLst>
        </xdr:cNvPr>
        <xdr:cNvSpPr txBox="1"/>
      </xdr:nvSpPr>
      <xdr:spPr>
        <a:xfrm>
          <a:off x="18467017" y="579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E37265AB-9A78-49EF-9A8C-84D4D9E0BBD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A7B34921-867D-41AC-9F3C-43A69D9E34B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EE62FA24-C86B-4C31-86CC-3E25C61DC25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CDF4BFEF-106C-432E-AA02-599AAEAD65A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E62214E3-09C5-4361-AEBA-7600FCE230A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41908E62-DAFA-4E54-A21D-EB8FB1EDD64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C3AEE97F-AF38-4620-B32F-C8F9ABF97BE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A1FA341D-F43E-4B72-A5EE-96A82FCADAF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76AB8E39-A5AA-40BD-B3AF-7BC2D7D0E13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2957B577-6471-47C9-80F3-6F2E4C82506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3376AD1B-FDAA-4C1D-8578-AC48281E744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D4676260-EA82-45F2-98FA-3058B114D9FE}"/>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98F9EC1E-36B6-4B53-8F20-3211B8742BC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4481F017-EBE6-429F-BB80-887D617BDBBF}"/>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B2B76404-3F7D-4355-B541-DBC75A5CB4D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33523A0C-B522-432A-9D4D-4793F6B52FD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CF572F62-D01F-42B0-B6FA-6E25496D466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21D3B04D-BA3C-4633-BACB-8DA540B3B19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7A508FD5-98A5-49C5-98CF-3C0028DBF0B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4341BD1-517B-48B9-90FE-724F96C376B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80CE27D-EFCF-4955-B3BB-A605FBFB75C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1BAAEE21-E5C2-43B4-B5FC-B151B8CCAFBA}"/>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123A042F-CC29-41D0-913B-D26F0FA253F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BAE2D770-1FAE-453F-9FD2-A5FD7C36014A}"/>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8F347BF6-54D3-41AE-82BC-2A2BD58D9424}"/>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A89A3E44-62E7-47CC-8273-C5D2D52F971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7062F606-5A50-47FD-B475-4F3916D0C017}"/>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C5B593FE-DDBD-49DF-9EB9-C12369D08DA7}"/>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EC7602D0-DE3E-446E-871F-62C37C80406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63538DA-DC63-4837-AE86-DBCEB1F212CD}"/>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272A558A-2D1B-4318-B15E-65F12EF51B8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848FF48B-1755-4BF9-86B0-8F17F9F0EDC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F19F2FAD-DC33-4DD3-B76D-82DE3FD24F29}"/>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B3E0606A-E2BB-4753-8406-B4F62F0118E8}"/>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5C5CEA8F-D86E-483F-9BDE-96FED23B09C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2499E5B2-879C-4276-B856-441F0BA9A98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953256BB-ECDF-4746-AE79-DA95AE0AF42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225F883D-BB21-4217-9F98-1DEF3304013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95700CB4-ADD7-4660-ABE2-1D0BB11224E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986660D8-960F-420E-8941-70A26B7FCBD2}"/>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192DA8C7-6496-420B-914E-B8612FD3EAC2}"/>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ECEBE33-430D-4896-A16C-2F477F64FE25}"/>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3F859BC0-A0F8-46C3-A85C-5D6D3BAFD4A8}"/>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6B1D288A-6DD0-4AA8-A886-D8E9C2632EA8}"/>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B9CB6CF5-FFFE-44FA-968A-BC7A10E63CDA}"/>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29061F09-0CE1-439C-84A8-6065401C868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9E98F2A5-7102-44D1-A1C2-DB8A3ED870DA}"/>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F75F11B-BBD4-4AC7-93E0-38546202464B}"/>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9DD5E3E1-537E-43D1-AA5E-260CDB4540FD}"/>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46AE4DCF-F52D-4F04-817F-39BEBBD6D3A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1733CBC0-F58B-4FEA-8FAE-694173E89C1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51B65DE-B971-4DCF-B23D-5E88D6E3B24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歳出決算総額の減少、人口の減少により、ほとんどの項目において住民一人当たりコストは同じ水準又は減少となっている。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総務費は、前年度と比較すると、住民一人当たりコストは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85,853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円減少している。これは新庁舎建設に係る事業費の完了による減少が主な要因である。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費は、前年度と比較すると、住民一人当たりコストは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非課税世帯への給付対象者、子育て世帯への特別給付金の事業終了による減少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土木費は、前年度と比較すると、住民一人当たりコストは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円増加している。これは公営企業会計への繰出金の増加が主な要因である。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限られた財源のなかで、効率的に事業を推進するため、徹底した無駄の排除等を行うとともに、事業の緊急性や優先度を踏まえ、効果を高めていかなければならない。また、人口の減少、少子高齢化社会や物価高騰対策等の多様化する財政需要に対応し、将来にわたり持続可能な行財政基盤の構築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9E1796D-8152-428E-91F8-64219EED7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CB071AA5-7044-4318-B64F-28AAB7F7C288}"/>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19748DF-2750-4D87-8FA6-B115924A9D4E}"/>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7815C7D-149C-4B10-9BD8-6A6B83D2183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355195EB-42B0-48B7-A732-DF408A9836D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571C7461-EF67-49C3-B98D-C4DDD1C03562}"/>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EB80E40-FB57-4B90-A693-05E5ED6E3A8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B68AEB5-30D1-418A-BAF0-21E7FE856B2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2AF28F4-1BA4-4979-90B8-00EF466F3176}"/>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AFAA777-4EEF-4F31-B1E7-DCD9A44B042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E6EDA13E-74C6-490B-A1D7-D932B8D5D3F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C54245E-21EC-4D96-A5E8-EEDB9C4C4388}"/>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FF1FA296-5680-42D2-8B0D-FACA2CC8AF0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新庁舎整備事業や国庫補助事業等の減額による決算額の減少により、実質収支は増加し黒字となっている。実質単年度収支は大幅に減少しているが黒字となっている。財政調整基金残高は、適切な財源の確保と歳出の精査により取崩額を上回る歳計剰余金を積み立てたため、前年度比で増加している。今後、社会保障関係経費や物価高騰対策の増加へ対応するため、基金残高を確保する必要がある。また、経常経費の削減、事業の見直しを進めていき、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A9D6492-3950-4584-A57E-273AE91FC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2038D4D-8ED3-4492-96BE-FD0EFF646F3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BC6856E-F9EA-4A69-AF7A-3F5F55FC02BC}"/>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956B6F9-59FF-4AA9-9ED9-E56E39B772F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B8B83A2-922C-47EE-AA42-00F1A6DF8C7A}"/>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0F65B61-2329-4348-8789-77ECDD67D90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B2A6C39F-1F15-4E66-9CC6-74AEC54D8FA8}"/>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8A591DB1-E906-434F-A090-962CA30DF045}"/>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D4BA212-9B7C-477E-9501-F5EC781B43C5}"/>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公営企業会計の全ての会計において、赤字は生じていない。比率においても国民健康保険事業会計を除き増加している。保険税（料）、健康増進事業の給付の適正化や地方税の徴収業務の強化等により、収入源の確保等を引き続き行い、全ての会計において黒字決算になるよう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953A71A5-7843-4E2C-B951-FCB17A5401C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979EC986-F790-476C-B8A0-F443CED815E1}"/>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6A3E9F2-407D-4E45-AD3A-F2C8FCC05F34}"/>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125874B-1B5B-441E-AA03-8785307611C9}"/>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1331A83-CCF4-4DA1-853D-D0BE3ACB801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A88E1C2B-BF34-441A-A8FE-A48248C7BF6F}"/>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E04BBB09-29CF-4F0E-8740-6F24F812F1C2}"/>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7B59E86-9BE4-4CD2-82C3-D6DBBAE77BE6}"/>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4D0FF582-2D6E-476C-BDBC-C07394933798}"/>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D04C5425-6551-41ED-BB12-225643254F2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927BFA0-CBC8-4AB6-BF33-39FD72F51AC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F321E9D-A485-4982-8E5D-7CBF51B9A1A7}"/>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CEEEFDA-D94D-4336-BA45-7D07738735FE}"/>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AFE5EB5-EA4F-4E8C-83F0-574732538F7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38C09C5-9730-480C-8BE4-96FB8F681FF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F1B60A2-F036-461E-9892-79459A12D1FA}"/>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29887B6A-C139-4D2A-86D5-52614A84B1C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FA67752-EEC5-4D1C-8721-66EC4094D65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2F5F03D-516C-4BD2-9A94-3EBC4FEF56FC}"/>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6D2686E-8F90-4279-A44F-51671B87DFE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EF5A0DC0-CA11-4F37-91BF-F7C98FAD5B43}"/>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87FD77C2-0755-40A0-8C5A-DFEE2F7D1944}"/>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05AE2E8-E2B3-4C82-B12F-DE4FF545593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C0E917E-6997-4833-9226-823A624D7CB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42B77519-F0AD-4808-9A81-6F96080D1E05}"/>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82F794D-2CC9-428A-8B33-A0907CBB1E74}"/>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512181D-4AF5-4C9A-93D6-C3C0913545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9426649-88E1-4D86-849D-FDF3406F31A3}"/>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A0DCAD9-7F5A-486A-8194-D4C7CB5A0698}"/>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一般会計の元利償還金は、横ばいで推移しているが、公営企業会計の元利償還金は年々微増で推移し、繰出金の増加が財政運営を圧迫している。償還のピークは令和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あるとの推測をしているため、今後は減少していく見込みである。また、算入公債費は、地方債の現在高の減少によるものである。実質公債費比率は、増加傾向であるため、新規借入の抑制等を図るとともに、比率の維持、低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EA59E1CD-E416-421D-BF27-B75908AC523D}"/>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1D0A8C43-8A6F-4A14-B07C-5ED528259DCC}"/>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985FEAC7-42A3-4365-959E-189850595E8B}"/>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774A53-3124-403D-9993-3109C4608EE8}"/>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07B7D20-B1D7-4BBE-AD3F-25A199DD6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5371C245-A49B-4AC1-9679-C4B8C6112B12}"/>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BDD6BCB-1BE6-446B-8FC3-3F4D84CF6163}"/>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31C54D1E-50F1-4EAB-A78F-B0E667E3066B}"/>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2D7E579-8FF4-4087-9E9B-C75EFD787FF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FD815108-B7BF-41EA-B1D9-031241591CE3}"/>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E1477D2-8397-490F-A406-FDCD99E256F1}"/>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292064A-2647-4702-AF82-35F480C4A4A8}"/>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6D4A138C-BDE9-495D-88DB-931BDCF41AD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3F414EE-DA69-42CE-9032-D25BB534F0E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70A6358-6CED-4DE6-AC36-D970EB1E802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46A83A7-14F7-49AF-AEA6-898A3DC0B5E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E95AA430-F7C5-4EAC-B78D-F6EB536C133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2CB01B0-FAE4-4EE0-99AA-8555E0E6238F}"/>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937F313-28BF-4A1C-992B-DDAC30F001F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5D448EC-77ED-4DAA-921F-7A824E400BD8}"/>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0C46E9F-E9A4-411A-9D62-3C940EC1CE03}"/>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1ABE550-1883-4386-9D8F-EE9F7F27754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1D3AB83C-89E6-4B14-B3EF-AD52F41585B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935FB2-57CE-4533-98E1-1722DCC92BB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39591F14-57F4-45F0-B969-DDFD56AE7181}"/>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D1364C3-FE44-41E2-A991-D8E31C04EC6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すべての負担見込額が減少したため、全体として減少している。充当可能財源等について、充当可能基金は増加しているが、基準財政需要額算入見込額の減少により全体として減少している。将来負担額の減少幅が充当可能財源等より大きいため、前年度と比較すると、将来負担比率（分子）は減少している。しかし、類似団体と比較すると、依然として高い水準にあるため、計画的な事業実施や新規借入の抑制を図るとともに、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60833E6-9B58-45CA-93E5-CC8965368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ACA0164-706F-4539-883D-7C41B1F54E8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8148F93-49B8-4D34-A9B6-C114B02559C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1D6A454-2411-46D2-B62B-AC037F865FF6}"/>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AE44BA6-C53F-4F16-ACD7-4EEDA3314DD4}"/>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283FAB4-86E9-4488-880C-A42E2017527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D096EBD-84D5-4A63-9D0D-C644C3CA47B4}"/>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DDC2AF7-D668-4EF2-B901-E9C92596CFD1}"/>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4C7E9CE-993E-48E2-8E18-1C9A65C23E86}"/>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4A7D148-1167-4D1B-B6A9-7850F319C34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A64551E-77F1-447F-8732-EBEE88A7DF5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財政調整基金は、適切な財源確保と歳出の精査により、積立額が取崩額を上回り、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減債基金は、利子分のみの積立てをしている状況であり、大きな変動は生じていない。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その他特定目的基金は、新庁舎建設に伴う公共施設整備基金の取崩額の増加により、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基金全体では、財政調整基金の積立額の増加分がその他特定目的基金の減少額より大きく、前年度と比較すると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目的に沿う事業を展開するために取崩しを計画的に行う予定である。また、計画的な公共施設の老朽化対策や社会保障関係経費等の増加に対応するほか、災害等の非常時に要する経費に備え、計画的な積立てを行い、基金残高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14A0454-E0AD-4C27-8B55-E34AB19EFB8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0E34CE0-9940-4A36-B642-DA1C9FCD2F8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E930F55-BAE8-43E2-959B-2A689972B49B}"/>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・ふるさと振興基金：ふるさと振興事業に必要な経費の財源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・公共施設整備基金：公共施設等の整備に必要な経費の財源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・まちづくり基金：地域住民主体のまちづくり事業に必要な経費の財源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・森林環境整備基金：森林環境整備に必要な経費の財源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・地球温暖化対策推進基金：地域住民主体の地球温暖化対策に必要な経費の財源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・ボートパーク管理基金：ひらおボートパークの管理に必要な経費の財源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は、新庁舎建設への寄付金により積立てがあったが、大幅な取崩しを行っており、取崩額が積立額を上回り減少している。森林環境整備基金は、地方譲与税（森林環境譲与税）の増収により、前年度より増加している。その他特定目的基金は、利子分のみを積立てしている状況であり、大きな変動は生じていない。全体として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が完了に伴い、公共施設整備基金より大幅な取崩しはないが、その他公共施設の老朽化対策として今後も取崩す予定。また、その他の特定目的基金についても、目的に沿う事業を展開するために取崩しを計画的に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今後、基金の減少が考えられるが、財源確保として、計画的な積立てを行い、基金残高を確保する。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91B795E-C593-4BC4-A3A9-A1475FF61D92}"/>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94C232E-BD6B-4D14-8863-8C4401FFC64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D3CBBC5-47B5-438C-8620-475DD835C73E}"/>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百万円減少しており、取崩額は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百万円減少している。主に地方交付税等の増額により、積立額が取崩額を上回り、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百万円積立てることができている。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今後の財政需要への備えとして、社会保障関係経費、物価高騰対策の増加に対応するほか、災害時の非常時に要する経費に備え、計画的な積立てを行い、基金残高を確保する。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75938EE-D453-48F1-BD51-1BC35C6FC1B6}"/>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852C64E-F8B2-48DF-9D58-04F0A721C7F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44F6F93-663C-4E0D-AC88-A8A7FC32304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基金利子分のみを積立てしている状況であり、大きな変動は生じていない。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ついては、年々減少で推移しているが、新庁舎整備事業の償還に伴い、今後増加すると推測している。現在は社会保障関係経費、公共施設の老朽化対策として公共施設整備基金などへの積立てを優先的に確保している状況であるが、今後の公債費の負担軽減のために、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6B9F525-2AE4-41BE-BF31-9BA3F1C51DB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当町では、高度経済成長期などを中心に建設された公共施設等が更新時期を迎える段階となっており、類似団体平均値より高い水準にある。要因としては、減価償却累計額の増加によるものである。</a:t>
          </a:r>
        </a:p>
        <a:p>
          <a:r>
            <a:rPr kumimoji="1" lang="ja-JP" altLang="en-US" sz="1100">
              <a:latin typeface="ＭＳ Ｐゴシック" panose="020B0600070205080204" pitchFamily="50" charset="-128"/>
              <a:ea typeface="ＭＳ Ｐゴシック" panose="020B0600070205080204" pitchFamily="50" charset="-128"/>
            </a:rPr>
            <a:t>　それぞれの公共施設等について個別施設計画を踏まえ、適切な維持管理及び計画的な更新や除却を進めていき、老朽化対策に努める。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4974</xdr:rowOff>
    </xdr:from>
    <xdr:to>
      <xdr:col>19</xdr:col>
      <xdr:colOff>187325</xdr:colOff>
      <xdr:row>31</xdr:row>
      <xdr:rowOff>106574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55774</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6111663"/>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165629</xdr:rowOff>
    </xdr:from>
    <xdr:to>
      <xdr:col>15</xdr:col>
      <xdr:colOff>187325</xdr:colOff>
      <xdr:row>31</xdr:row>
      <xdr:rowOff>95779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44979</xdr:rowOff>
    </xdr:from>
    <xdr:to>
      <xdr:col>19</xdr:col>
      <xdr:colOff>136525</xdr:colOff>
      <xdr:row>31</xdr:row>
      <xdr:rowOff>55774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13145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144039</xdr:rowOff>
    </xdr:from>
    <xdr:to>
      <xdr:col>11</xdr:col>
      <xdr:colOff>187325</xdr:colOff>
      <xdr:row>31</xdr:row>
      <xdr:rowOff>74189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23389</xdr:rowOff>
    </xdr:from>
    <xdr:to>
      <xdr:col>15</xdr:col>
      <xdr:colOff>136525</xdr:colOff>
      <xdr:row>31</xdr:row>
      <xdr:rowOff>44979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10986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164253</xdr:rowOff>
    </xdr:from>
    <xdr:to>
      <xdr:col>11</xdr:col>
      <xdr:colOff>136525</xdr:colOff>
      <xdr:row>31</xdr:row>
      <xdr:rowOff>23389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079278"/>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97701</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18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86906</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17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65316</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これは、新庁舎整備事業等の大型事業の実施に伴う地方債残高の増加により将来負担額が増加しているためである。引き続き、新規借入の抑制などを行い比率の減少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102063</xdr:rowOff>
    </xdr:from>
    <xdr:to>
      <xdr:col>76</xdr:col>
      <xdr:colOff>73025</xdr:colOff>
      <xdr:row>33</xdr:row>
      <xdr:rowOff>32213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3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80490</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3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92773</xdr:rowOff>
    </xdr:from>
    <xdr:to>
      <xdr:col>72</xdr:col>
      <xdr:colOff>123825</xdr:colOff>
      <xdr:row>32</xdr:row>
      <xdr:rowOff>22923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1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143573</xdr:rowOff>
    </xdr:from>
    <xdr:to>
      <xdr:col>76</xdr:col>
      <xdr:colOff>22225</xdr:colOff>
      <xdr:row>32</xdr:row>
      <xdr:rowOff>152863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6230048"/>
          <a:ext cx="711200" cy="18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145088</xdr:rowOff>
    </xdr:from>
    <xdr:to>
      <xdr:col>68</xdr:col>
      <xdr:colOff>123825</xdr:colOff>
      <xdr:row>33</xdr:row>
      <xdr:rowOff>75239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403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143573</xdr:rowOff>
    </xdr:from>
    <xdr:to>
      <xdr:col>72</xdr:col>
      <xdr:colOff>73025</xdr:colOff>
      <xdr:row>33</xdr:row>
      <xdr:rowOff>24438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230048"/>
          <a:ext cx="762000" cy="2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169028</xdr:rowOff>
    </xdr:from>
    <xdr:to>
      <xdr:col>64</xdr:col>
      <xdr:colOff>123825</xdr:colOff>
      <xdr:row>34</xdr:row>
      <xdr:rowOff>99178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5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24438</xdr:rowOff>
    </xdr:from>
    <xdr:to>
      <xdr:col>68</xdr:col>
      <xdr:colOff>73025</xdr:colOff>
      <xdr:row>34</xdr:row>
      <xdr:rowOff>48378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453813"/>
          <a:ext cx="762000" cy="19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51090</xdr:rowOff>
    </xdr:from>
    <xdr:to>
      <xdr:col>60</xdr:col>
      <xdr:colOff>123825</xdr:colOff>
      <xdr:row>34</xdr:row>
      <xdr:rowOff>152690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6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48378</xdr:rowOff>
    </xdr:from>
    <xdr:to>
      <xdr:col>64</xdr:col>
      <xdr:colOff>73025</xdr:colOff>
      <xdr:row>34</xdr:row>
      <xdr:rowOff>101890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649203"/>
          <a:ext cx="762000" cy="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14050</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27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66365</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49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90305</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69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143817</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7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59707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7112</xdr:rowOff>
    </xdr:from>
    <xdr:to>
      <xdr:col>20</xdr:col>
      <xdr:colOff>38100</xdr:colOff>
      <xdr:row>35</xdr:row>
      <xdr:rowOff>108712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57912</xdr:rowOff>
    </xdr:from>
    <xdr:to>
      <xdr:col>24</xdr:col>
      <xdr:colOff>63500</xdr:colOff>
      <xdr:row>35</xdr:row>
      <xdr:rowOff>87630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05866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137414</xdr:rowOff>
    </xdr:from>
    <xdr:to>
      <xdr:col>15</xdr:col>
      <xdr:colOff>101600</xdr:colOff>
      <xdr:row>35</xdr:row>
      <xdr:rowOff>67564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xdr:rowOff>
    </xdr:from>
    <xdr:to>
      <xdr:col>19</xdr:col>
      <xdr:colOff>177800</xdr:colOff>
      <xdr:row>35</xdr:row>
      <xdr:rowOff>57912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0175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98552</xdr:rowOff>
    </xdr:from>
    <xdr:to>
      <xdr:col>10</xdr:col>
      <xdr:colOff>165100</xdr:colOff>
      <xdr:row>35</xdr:row>
      <xdr:rowOff>28702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149352</xdr:rowOff>
    </xdr:from>
    <xdr:to>
      <xdr:col>15</xdr:col>
      <xdr:colOff>50800</xdr:colOff>
      <xdr:row>35</xdr:row>
      <xdr:rowOff>16764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59786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57404</xdr:rowOff>
    </xdr:from>
    <xdr:to>
      <xdr:col>6</xdr:col>
      <xdr:colOff>38100</xdr:colOff>
      <xdr:row>34</xdr:row>
      <xdr:rowOff>159004</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108204</xdr:rowOff>
    </xdr:from>
    <xdr:to>
      <xdr:col>10</xdr:col>
      <xdr:colOff>114300</xdr:colOff>
      <xdr:row>34</xdr:row>
      <xdr:rowOff>149352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5937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125239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84091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45229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4081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65481</xdr:rowOff>
    </xdr:from>
    <xdr:to>
      <xdr:col>55</xdr:col>
      <xdr:colOff>50800</xdr:colOff>
      <xdr:row>40</xdr:row>
      <xdr:rowOff>167081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43908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71082</xdr:rowOff>
    </xdr:from>
    <xdr:to>
      <xdr:col>50</xdr:col>
      <xdr:colOff>165100</xdr:colOff>
      <xdr:row>41</xdr:row>
      <xdr:rowOff>1232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116281</xdr:rowOff>
    </xdr:from>
    <xdr:to>
      <xdr:col>55</xdr:col>
      <xdr:colOff>0</xdr:colOff>
      <xdr:row>40</xdr:row>
      <xdr:rowOff>121882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74281"/>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75882</xdr:rowOff>
    </xdr:from>
    <xdr:to>
      <xdr:col>46</xdr:col>
      <xdr:colOff>38100</xdr:colOff>
      <xdr:row>41</xdr:row>
      <xdr:rowOff>6032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121882</xdr:rowOff>
    </xdr:from>
    <xdr:to>
      <xdr:col>50</xdr:col>
      <xdr:colOff>114300</xdr:colOff>
      <xdr:row>40</xdr:row>
      <xdr:rowOff>126682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7988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80093</xdr:rowOff>
    </xdr:from>
    <xdr:to>
      <xdr:col>41</xdr:col>
      <xdr:colOff>101600</xdr:colOff>
      <xdr:row>41</xdr:row>
      <xdr:rowOff>10243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126682</xdr:rowOff>
    </xdr:from>
    <xdr:to>
      <xdr:col>45</xdr:col>
      <xdr:colOff>177800</xdr:colOff>
      <xdr:row>40</xdr:row>
      <xdr:rowOff>130893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8468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82664</xdr:rowOff>
    </xdr:from>
    <xdr:to>
      <xdr:col>36</xdr:col>
      <xdr:colOff>165100</xdr:colOff>
      <xdr:row>41</xdr:row>
      <xdr:rowOff>12814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130893</xdr:rowOff>
    </xdr:from>
    <xdr:to>
      <xdr:col>41</xdr:col>
      <xdr:colOff>50800</xdr:colOff>
      <xdr:row>40</xdr:row>
      <xdr:rowOff>133464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88893"/>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163809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168609</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0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1370</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3941</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5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60</xdr:row>
      <xdr:rowOff>169817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339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146957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110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124097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8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101237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42834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91350</xdr:rowOff>
    </xdr:from>
    <xdr:to>
      <xdr:col>55</xdr:col>
      <xdr:colOff>50800</xdr:colOff>
      <xdr:row>64</xdr:row>
      <xdr:rowOff>21500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69777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7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94735</xdr:rowOff>
    </xdr:from>
    <xdr:to>
      <xdr:col>50</xdr:col>
      <xdr:colOff>165100</xdr:colOff>
      <xdr:row>64</xdr:row>
      <xdr:rowOff>24885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9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142150</xdr:rowOff>
    </xdr:from>
    <xdr:to>
      <xdr:col>55</xdr:col>
      <xdr:colOff>0</xdr:colOff>
      <xdr:row>63</xdr:row>
      <xdr:rowOff>145535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43500"/>
          <a:ext cx="8382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97637</xdr:rowOff>
    </xdr:from>
    <xdr:to>
      <xdr:col>46</xdr:col>
      <xdr:colOff>38100</xdr:colOff>
      <xdr:row>64</xdr:row>
      <xdr:rowOff>27787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145535</xdr:rowOff>
    </xdr:from>
    <xdr:to>
      <xdr:col>50</xdr:col>
      <xdr:colOff>114300</xdr:colOff>
      <xdr:row>63</xdr:row>
      <xdr:rowOff>148437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46885"/>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100178</xdr:rowOff>
    </xdr:from>
    <xdr:to>
      <xdr:col>41</xdr:col>
      <xdr:colOff>101600</xdr:colOff>
      <xdr:row>64</xdr:row>
      <xdr:rowOff>30328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148437</xdr:rowOff>
    </xdr:from>
    <xdr:to>
      <xdr:col>45</xdr:col>
      <xdr:colOff>177800</xdr:colOff>
      <xdr:row>63</xdr:row>
      <xdr:rowOff>150978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49787"/>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101737</xdr:rowOff>
    </xdr:from>
    <xdr:to>
      <xdr:col>36</xdr:col>
      <xdr:colOff>165100</xdr:colOff>
      <xdr:row>64</xdr:row>
      <xdr:rowOff>31887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150978</xdr:rowOff>
    </xdr:from>
    <xdr:to>
      <xdr:col>41</xdr:col>
      <xdr:colOff>50800</xdr:colOff>
      <xdr:row>63</xdr:row>
      <xdr:rowOff>152537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52328"/>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16012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8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18914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9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21455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9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23014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40005</xdr:rowOff>
    </xdr:from>
    <xdr:to>
      <xdr:col>24</xdr:col>
      <xdr:colOff>63500</xdr:colOff>
      <xdr:row>84</xdr:row>
      <xdr:rowOff>53339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4418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40005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4284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26670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4075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82550</xdr:rowOff>
    </xdr:from>
    <xdr:to>
      <xdr:col>6</xdr:col>
      <xdr:colOff>38100</xdr:colOff>
      <xdr:row>84</xdr:row>
      <xdr:rowOff>12700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133350</xdr:rowOff>
    </xdr:from>
    <xdr:to>
      <xdr:col>10</xdr:col>
      <xdr:colOff>114300</xdr:colOff>
      <xdr:row>84</xdr:row>
      <xdr:rowOff>5714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3637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42735</xdr:rowOff>
    </xdr:from>
    <xdr:to>
      <xdr:col>55</xdr:col>
      <xdr:colOff>50800</xdr:colOff>
      <xdr:row>85</xdr:row>
      <xdr:rowOff>144335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21162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59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93535</xdr:rowOff>
    </xdr:from>
    <xdr:to>
      <xdr:col>55</xdr:col>
      <xdr:colOff>0</xdr:colOff>
      <xdr:row>85</xdr:row>
      <xdr:rowOff>97537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666785"/>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50164</xdr:rowOff>
    </xdr:from>
    <xdr:to>
      <xdr:col>46</xdr:col>
      <xdr:colOff>38100</xdr:colOff>
      <xdr:row>85</xdr:row>
      <xdr:rowOff>151764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97537</xdr:rowOff>
    </xdr:from>
    <xdr:to>
      <xdr:col>50</xdr:col>
      <xdr:colOff>114300</xdr:colOff>
      <xdr:row>85</xdr:row>
      <xdr:rowOff>100964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670787"/>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53212</xdr:rowOff>
    </xdr:from>
    <xdr:to>
      <xdr:col>41</xdr:col>
      <xdr:colOff>101600</xdr:colOff>
      <xdr:row>85</xdr:row>
      <xdr:rowOff>154812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100964</xdr:rowOff>
    </xdr:from>
    <xdr:to>
      <xdr:col>45</xdr:col>
      <xdr:colOff>177800</xdr:colOff>
      <xdr:row>85</xdr:row>
      <xdr:rowOff>104012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6742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37973</xdr:rowOff>
    </xdr:from>
    <xdr:to>
      <xdr:col>36</xdr:col>
      <xdr:colOff>165100</xdr:colOff>
      <xdr:row>85</xdr:row>
      <xdr:rowOff>139573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88773</xdr:rowOff>
    </xdr:from>
    <xdr:to>
      <xdr:col>41</xdr:col>
      <xdr:colOff>50800</xdr:colOff>
      <xdr:row>85</xdr:row>
      <xdr:rowOff>104012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662023"/>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142891</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145939</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1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130700</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95886</xdr:rowOff>
    </xdr:from>
    <xdr:to>
      <xdr:col>24</xdr:col>
      <xdr:colOff>114300</xdr:colOff>
      <xdr:row>105</xdr:row>
      <xdr:rowOff>26036</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74313</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63500</xdr:rowOff>
    </xdr:from>
    <xdr:to>
      <xdr:col>20</xdr:col>
      <xdr:colOff>38100</xdr:colOff>
      <xdr:row>104</xdr:row>
      <xdr:rowOff>165100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114300</xdr:rowOff>
    </xdr:from>
    <xdr:to>
      <xdr:col>24</xdr:col>
      <xdr:colOff>63500</xdr:colOff>
      <xdr:row>104</xdr:row>
      <xdr:rowOff>146686</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3797300" y="179451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50164</xdr:rowOff>
    </xdr:from>
    <xdr:to>
      <xdr:col>15</xdr:col>
      <xdr:colOff>101600</xdr:colOff>
      <xdr:row>104</xdr:row>
      <xdr:rowOff>151764</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100964</xdr:rowOff>
    </xdr:from>
    <xdr:to>
      <xdr:col>19</xdr:col>
      <xdr:colOff>177800</xdr:colOff>
      <xdr:row>104</xdr:row>
      <xdr:rowOff>114300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79317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968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72389</xdr:rowOff>
    </xdr:from>
    <xdr:to>
      <xdr:col>15</xdr:col>
      <xdr:colOff>50800</xdr:colOff>
      <xdr:row>104</xdr:row>
      <xdr:rowOff>100964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019300" y="179031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154939</xdr:rowOff>
    </xdr:from>
    <xdr:to>
      <xdr:col>6</xdr:col>
      <xdr:colOff>38100</xdr:colOff>
      <xdr:row>104</xdr:row>
      <xdr:rowOff>85089</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079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34289</xdr:rowOff>
    </xdr:from>
    <xdr:to>
      <xdr:col>10</xdr:col>
      <xdr:colOff>114300</xdr:colOff>
      <xdr:row>104</xdr:row>
      <xdr:rowOff>72389</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130300" y="17865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156227</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142891</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139716</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76216</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0000000-0008-0000-0100-0000CB010000}"/>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00000000-0008-0000-0100-0000CD010000}"/>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00000000-0008-0000-0100-0000CF010000}"/>
            </a:ext>
          </a:extLst>
        </xdr:cNvPr>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43740</xdr:rowOff>
    </xdr:from>
    <xdr:to>
      <xdr:col>55</xdr:col>
      <xdr:colOff>50800</xdr:colOff>
      <xdr:row>107</xdr:row>
      <xdr:rowOff>145340</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0426700" y="183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22167</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100-0000DB010000}"/>
            </a:ext>
          </a:extLst>
        </xdr:cNvPr>
        <xdr:cNvSpPr txBox="1"/>
      </xdr:nvSpPr>
      <xdr:spPr>
        <a:xfrm>
          <a:off x="10515600" y="1836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46982</xdr:rowOff>
    </xdr:from>
    <xdr:to>
      <xdr:col>50</xdr:col>
      <xdr:colOff>165100</xdr:colOff>
      <xdr:row>107</xdr:row>
      <xdr:rowOff>148582</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9588500" y="183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94540</xdr:rowOff>
    </xdr:from>
    <xdr:to>
      <xdr:col>55</xdr:col>
      <xdr:colOff>0</xdr:colOff>
      <xdr:row>107</xdr:row>
      <xdr:rowOff>97782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9639300" y="18439690"/>
          <a:ext cx="8382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52319</xdr:rowOff>
    </xdr:from>
    <xdr:to>
      <xdr:col>46</xdr:col>
      <xdr:colOff>38100</xdr:colOff>
      <xdr:row>107</xdr:row>
      <xdr:rowOff>153919</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8699500" y="183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97782</xdr:rowOff>
    </xdr:from>
    <xdr:to>
      <xdr:col>50</xdr:col>
      <xdr:colOff>114300</xdr:colOff>
      <xdr:row>107</xdr:row>
      <xdr:rowOff>103119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8750300" y="18442932"/>
          <a:ext cx="889000" cy="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55662</xdr:rowOff>
    </xdr:from>
    <xdr:to>
      <xdr:col>41</xdr:col>
      <xdr:colOff>101600</xdr:colOff>
      <xdr:row>107</xdr:row>
      <xdr:rowOff>157262</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7810500" y="184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103119</xdr:rowOff>
    </xdr:from>
    <xdr:to>
      <xdr:col>45</xdr:col>
      <xdr:colOff>177800</xdr:colOff>
      <xdr:row>107</xdr:row>
      <xdr:rowOff>106462</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7861300" y="18448269"/>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57119</xdr:rowOff>
    </xdr:from>
    <xdr:to>
      <xdr:col>36</xdr:col>
      <xdr:colOff>165100</xdr:colOff>
      <xdr:row>107</xdr:row>
      <xdr:rowOff>158719</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6921500" y="18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106462</xdr:rowOff>
    </xdr:from>
    <xdr:to>
      <xdr:col>41</xdr:col>
      <xdr:colOff>50800</xdr:colOff>
      <xdr:row>107</xdr:row>
      <xdr:rowOff>107919</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6972300" y="18451612"/>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50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50105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61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53168</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672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139709</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848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145046</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84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148389</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61795" y="1849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149846</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672795" y="184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1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72753</xdr:rowOff>
    </xdr:from>
    <xdr:to>
      <xdr:col>85</xdr:col>
      <xdr:colOff>177800</xdr:colOff>
      <xdr:row>42</xdr:row>
      <xdr:rowOff>2903</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51180</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62956</xdr:rowOff>
    </xdr:from>
    <xdr:to>
      <xdr:col>81</xdr:col>
      <xdr:colOff>101600</xdr:colOff>
      <xdr:row>41</xdr:row>
      <xdr:rowOff>164556</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113756</xdr:rowOff>
    </xdr:from>
    <xdr:to>
      <xdr:col>85</xdr:col>
      <xdr:colOff>127000</xdr:colOff>
      <xdr:row>41</xdr:row>
      <xdr:rowOff>123553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5481300" y="71432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43362</xdr:rowOff>
    </xdr:from>
    <xdr:to>
      <xdr:col>76</xdr:col>
      <xdr:colOff>165100</xdr:colOff>
      <xdr:row>41</xdr:row>
      <xdr:rowOff>144962</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94162</xdr:rowOff>
    </xdr:from>
    <xdr:to>
      <xdr:col>81</xdr:col>
      <xdr:colOff>50800</xdr:colOff>
      <xdr:row>41</xdr:row>
      <xdr:rowOff>113756</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4592300" y="71236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43362</xdr:rowOff>
    </xdr:from>
    <xdr:to>
      <xdr:col>72</xdr:col>
      <xdr:colOff>38100</xdr:colOff>
      <xdr:row>41</xdr:row>
      <xdr:rowOff>144962</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94162</xdr:rowOff>
    </xdr:from>
    <xdr:to>
      <xdr:col>76</xdr:col>
      <xdr:colOff>114300</xdr:colOff>
      <xdr:row>41</xdr:row>
      <xdr:rowOff>94162</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3703300" y="712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xdr:rowOff>
    </xdr:from>
    <xdr:to>
      <xdr:col>67</xdr:col>
      <xdr:colOff>101600</xdr:colOff>
      <xdr:row>41</xdr:row>
      <xdr:rowOff>109038</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58238</xdr:rowOff>
    </xdr:from>
    <xdr:to>
      <xdr:col>71</xdr:col>
      <xdr:colOff>177800</xdr:colOff>
      <xdr:row>41</xdr:row>
      <xdr:rowOff>94162</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814300" y="70876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155683</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136089</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136089</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100165</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1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100-00003F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100-000041020000}"/>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100-00004302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2110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92727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100-00004F020000}"/>
            </a:ext>
          </a:extLst>
        </xdr:cNvPr>
        <xdr:cNvSpPr txBox="1"/>
      </xdr:nvSpPr>
      <xdr:spPr>
        <a:xfrm>
          <a:off x="22199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10160</xdr:rowOff>
    </xdr:from>
    <xdr:to>
      <xdr:col>112</xdr:col>
      <xdr:colOff>38100</xdr:colOff>
      <xdr:row>41</xdr:row>
      <xdr:rowOff>111760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1272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60960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1323300" y="7086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12700</xdr:rowOff>
    </xdr:from>
    <xdr:to>
      <xdr:col>107</xdr:col>
      <xdr:colOff>101600</xdr:colOff>
      <xdr:row>41</xdr:row>
      <xdr:rowOff>114300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0383500" y="70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60960</xdr:rowOff>
    </xdr:from>
    <xdr:to>
      <xdr:col>111</xdr:col>
      <xdr:colOff>177800</xdr:colOff>
      <xdr:row>41</xdr:row>
      <xdr:rowOff>63500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0434300" y="70904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15240</xdr:rowOff>
    </xdr:from>
    <xdr:to>
      <xdr:col>102</xdr:col>
      <xdr:colOff>165100</xdr:colOff>
      <xdr:row>41</xdr:row>
      <xdr:rowOff>116840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9494500" y="70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63500</xdr:rowOff>
    </xdr:from>
    <xdr:to>
      <xdr:col>107</xdr:col>
      <xdr:colOff>50800</xdr:colOff>
      <xdr:row>41</xdr:row>
      <xdr:rowOff>66040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9545300" y="70929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16510</xdr:rowOff>
    </xdr:from>
    <xdr:to>
      <xdr:col>98</xdr:col>
      <xdr:colOff>38100</xdr:colOff>
      <xdr:row>41</xdr:row>
      <xdr:rowOff>118110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8605500" y="70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66040</xdr:rowOff>
    </xdr:from>
    <xdr:to>
      <xdr:col>102</xdr:col>
      <xdr:colOff>114300</xdr:colOff>
      <xdr:row>41</xdr:row>
      <xdr:rowOff>67310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8656300" y="70954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102887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105427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71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107967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713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109237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71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38735</xdr:rowOff>
    </xdr:from>
    <xdr:to>
      <xdr:col>85</xdr:col>
      <xdr:colOff>177800</xdr:colOff>
      <xdr:row>61</xdr:row>
      <xdr:rowOff>140335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17162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19685</xdr:rowOff>
    </xdr:from>
    <xdr:to>
      <xdr:col>81</xdr:col>
      <xdr:colOff>101600</xdr:colOff>
      <xdr:row>61</xdr:row>
      <xdr:rowOff>121285</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70485</xdr:rowOff>
    </xdr:from>
    <xdr:to>
      <xdr:col>85</xdr:col>
      <xdr:colOff>127000</xdr:colOff>
      <xdr:row>61</xdr:row>
      <xdr:rowOff>89535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105289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xdr:rowOff>
    </xdr:from>
    <xdr:to>
      <xdr:col>76</xdr:col>
      <xdr:colOff>165100</xdr:colOff>
      <xdr:row>61</xdr:row>
      <xdr:rowOff>106045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55245</xdr:rowOff>
    </xdr:from>
    <xdr:to>
      <xdr:col>81</xdr:col>
      <xdr:colOff>50800</xdr:colOff>
      <xdr:row>61</xdr:row>
      <xdr:rowOff>70485</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105136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168275</xdr:rowOff>
    </xdr:from>
    <xdr:to>
      <xdr:col>72</xdr:col>
      <xdr:colOff>38100</xdr:colOff>
      <xdr:row>61</xdr:row>
      <xdr:rowOff>98425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47625</xdr:rowOff>
    </xdr:from>
    <xdr:to>
      <xdr:col>76</xdr:col>
      <xdr:colOff>114300</xdr:colOff>
      <xdr:row>61</xdr:row>
      <xdr:rowOff>55245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105060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141605</xdr:rowOff>
    </xdr:from>
    <xdr:to>
      <xdr:col>67</xdr:col>
      <xdr:colOff>101600</xdr:colOff>
      <xdr:row>61</xdr:row>
      <xdr:rowOff>71755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20955</xdr:rowOff>
    </xdr:from>
    <xdr:to>
      <xdr:col>71</xdr:col>
      <xdr:colOff>177800</xdr:colOff>
      <xdr:row>61</xdr:row>
      <xdr:rowOff>47625</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814300" y="10479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112412</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89552</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62882</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1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100-0000B102000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100-0000B3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100-0000B5020000}"/>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9551</xdr:rowOff>
    </xdr:from>
    <xdr:to>
      <xdr:col>116</xdr:col>
      <xdr:colOff>114300</xdr:colOff>
      <xdr:row>62</xdr:row>
      <xdr:rowOff>111151</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2110700" y="106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159428</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100-0000C1020000}"/>
            </a:ext>
          </a:extLst>
        </xdr:cNvPr>
        <xdr:cNvSpPr txBox="1"/>
      </xdr:nvSpPr>
      <xdr:spPr>
        <a:xfrm>
          <a:off x="22199600" y="1061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25095</xdr:rowOff>
    </xdr:from>
    <xdr:to>
      <xdr:col>112</xdr:col>
      <xdr:colOff>38100</xdr:colOff>
      <xdr:row>62</xdr:row>
      <xdr:rowOff>126695</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1272500"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60351</xdr:rowOff>
    </xdr:from>
    <xdr:to>
      <xdr:col>116</xdr:col>
      <xdr:colOff>63500</xdr:colOff>
      <xdr:row>62</xdr:row>
      <xdr:rowOff>75895</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1323300" y="10690251"/>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38812</xdr:rowOff>
    </xdr:from>
    <xdr:to>
      <xdr:col>107</xdr:col>
      <xdr:colOff>101600</xdr:colOff>
      <xdr:row>62</xdr:row>
      <xdr:rowOff>140412</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0383500" y="106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75895</xdr:rowOff>
    </xdr:from>
    <xdr:to>
      <xdr:col>111</xdr:col>
      <xdr:colOff>177800</xdr:colOff>
      <xdr:row>62</xdr:row>
      <xdr:rowOff>89612</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0434300" y="1070579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50241</xdr:rowOff>
    </xdr:from>
    <xdr:to>
      <xdr:col>102</xdr:col>
      <xdr:colOff>165100</xdr:colOff>
      <xdr:row>62</xdr:row>
      <xdr:rowOff>151841</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9494500" y="106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89612</xdr:rowOff>
    </xdr:from>
    <xdr:to>
      <xdr:col>107</xdr:col>
      <xdr:colOff>50800</xdr:colOff>
      <xdr:row>62</xdr:row>
      <xdr:rowOff>101041</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9545300" y="1071951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57556</xdr:rowOff>
    </xdr:from>
    <xdr:to>
      <xdr:col>98</xdr:col>
      <xdr:colOff>38100</xdr:colOff>
      <xdr:row>62</xdr:row>
      <xdr:rowOff>159156</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8605500" y="106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101041</xdr:rowOff>
    </xdr:from>
    <xdr:to>
      <xdr:col>102</xdr:col>
      <xdr:colOff>114300</xdr:colOff>
      <xdr:row>62</xdr:row>
      <xdr:rowOff>108356</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8656300" y="107309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714" name="n_1aveValue【学校施設】&#10;一人当たり面積">
          <a:extLst>
            <a:ext uri="{FF2B5EF4-FFF2-40B4-BE49-F238E27FC236}">
              <a16:creationId xmlns:a16="http://schemas.microsoft.com/office/drawing/2014/main" id="{00000000-0008-0000-0100-0000CA020000}"/>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715" name="n_2aveValue【学校施設】&#10;一人当たり面積">
          <a:extLst>
            <a:ext uri="{FF2B5EF4-FFF2-40B4-BE49-F238E27FC236}">
              <a16:creationId xmlns:a16="http://schemas.microsoft.com/office/drawing/2014/main" id="{00000000-0008-0000-0100-0000CB020000}"/>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716" name="n_3aveValue【学校施設】&#10;一人当たり面積">
          <a:extLst>
            <a:ext uri="{FF2B5EF4-FFF2-40B4-BE49-F238E27FC236}">
              <a16:creationId xmlns:a16="http://schemas.microsoft.com/office/drawing/2014/main" id="{00000000-0008-0000-0100-0000CC020000}"/>
            </a:ext>
          </a:extLst>
        </xdr:cNvPr>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717" name="n_4aveValue【学校施設】&#10;一人当たり面積">
          <a:extLst>
            <a:ext uri="{FF2B5EF4-FFF2-40B4-BE49-F238E27FC236}">
              <a16:creationId xmlns:a16="http://schemas.microsoft.com/office/drawing/2014/main" id="{00000000-0008-0000-0100-0000CD020000}"/>
            </a:ext>
          </a:extLst>
        </xdr:cNvPr>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117822</xdr:rowOff>
    </xdr:from>
    <xdr:ext cx="469744" cy="259045"/>
    <xdr:sp macro="" textlink="">
      <xdr:nvSpPr>
        <xdr:cNvPr id="718" name="n_1mainValue【学校施設】&#10;一人当たり面積">
          <a:extLst>
            <a:ext uri="{FF2B5EF4-FFF2-40B4-BE49-F238E27FC236}">
              <a16:creationId xmlns:a16="http://schemas.microsoft.com/office/drawing/2014/main" id="{00000000-0008-0000-0100-0000CE020000}"/>
            </a:ext>
          </a:extLst>
        </xdr:cNvPr>
        <xdr:cNvSpPr txBox="1"/>
      </xdr:nvSpPr>
      <xdr:spPr>
        <a:xfrm>
          <a:off x="21075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131539</xdr:rowOff>
    </xdr:from>
    <xdr:ext cx="469744" cy="259045"/>
    <xdr:sp macro="" textlink="">
      <xdr:nvSpPr>
        <xdr:cNvPr id="719" name="n_2mainValue【学校施設】&#10;一人当たり面積">
          <a:extLst>
            <a:ext uri="{FF2B5EF4-FFF2-40B4-BE49-F238E27FC236}">
              <a16:creationId xmlns:a16="http://schemas.microsoft.com/office/drawing/2014/main" id="{00000000-0008-0000-0100-0000CF020000}"/>
            </a:ext>
          </a:extLst>
        </xdr:cNvPr>
        <xdr:cNvSpPr txBox="1"/>
      </xdr:nvSpPr>
      <xdr:spPr>
        <a:xfrm>
          <a:off x="20199427" y="107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142968</xdr:rowOff>
    </xdr:from>
    <xdr:ext cx="469744" cy="259045"/>
    <xdr:sp macro="" textlink="">
      <xdr:nvSpPr>
        <xdr:cNvPr id="720" name="n_3mainValue【学校施設】&#10;一人当たり面積">
          <a:extLst>
            <a:ext uri="{FF2B5EF4-FFF2-40B4-BE49-F238E27FC236}">
              <a16:creationId xmlns:a16="http://schemas.microsoft.com/office/drawing/2014/main" id="{00000000-0008-0000-0100-0000D0020000}"/>
            </a:ext>
          </a:extLst>
        </xdr:cNvPr>
        <xdr:cNvSpPr txBox="1"/>
      </xdr:nvSpPr>
      <xdr:spPr>
        <a:xfrm>
          <a:off x="19310427" y="1077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150283</xdr:rowOff>
    </xdr:from>
    <xdr:ext cx="469744" cy="259045"/>
    <xdr:sp macro="" textlink="">
      <xdr:nvSpPr>
        <xdr:cNvPr id="721" name="n_4mainValue【学校施設】&#10;一人当たり面積">
          <a:extLst>
            <a:ext uri="{FF2B5EF4-FFF2-40B4-BE49-F238E27FC236}">
              <a16:creationId xmlns:a16="http://schemas.microsoft.com/office/drawing/2014/main" id="{00000000-0008-0000-0100-0000D1020000}"/>
            </a:ext>
          </a:extLst>
        </xdr:cNvPr>
        <xdr:cNvSpPr txBox="1"/>
      </xdr:nvSpPr>
      <xdr:spPr>
        <a:xfrm>
          <a:off x="18421427" y="1078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00000000-0008-0000-01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00000000-0008-0000-0100-0000E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750" name="【児童館】&#10;有形固定資産減価償却率最大値テキスト">
          <a:extLst>
            <a:ext uri="{FF2B5EF4-FFF2-40B4-BE49-F238E27FC236}">
              <a16:creationId xmlns:a16="http://schemas.microsoft.com/office/drawing/2014/main" id="{00000000-0008-0000-0100-0000EE020000}"/>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752" name="【児童館】&#10;有形固定資産減価償却率平均値テキスト">
          <a:extLst>
            <a:ext uri="{FF2B5EF4-FFF2-40B4-BE49-F238E27FC236}">
              <a16:creationId xmlns:a16="http://schemas.microsoft.com/office/drawing/2014/main" id="{00000000-0008-0000-0100-0000F0020000}"/>
            </a:ext>
          </a:extLst>
        </xdr:cNvPr>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6268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45738</xdr:rowOff>
    </xdr:from>
    <xdr:ext cx="405111" cy="259045"/>
    <xdr:sp macro="" textlink="">
      <xdr:nvSpPr>
        <xdr:cNvPr id="764" name="【児童館】&#10;有形固定資産減価償却率該当値テキスト">
          <a:extLst>
            <a:ext uri="{FF2B5EF4-FFF2-40B4-BE49-F238E27FC236}">
              <a16:creationId xmlns:a16="http://schemas.microsoft.com/office/drawing/2014/main" id="{00000000-0008-0000-0100-0000FC020000}"/>
            </a:ext>
          </a:extLst>
        </xdr:cNvPr>
        <xdr:cNvSpPr txBox="1"/>
      </xdr:nvSpPr>
      <xdr:spPr>
        <a:xfrm>
          <a:off x="16357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19957</xdr:rowOff>
    </xdr:from>
    <xdr:to>
      <xdr:col>81</xdr:col>
      <xdr:colOff>101600</xdr:colOff>
      <xdr:row>84</xdr:row>
      <xdr:rowOff>121557</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5430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70757</xdr:rowOff>
    </xdr:from>
    <xdr:to>
      <xdr:col>85</xdr:col>
      <xdr:colOff>127000</xdr:colOff>
      <xdr:row>84</xdr:row>
      <xdr:rowOff>118111</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5481300" y="14472557"/>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145687</xdr:rowOff>
    </xdr:from>
    <xdr:to>
      <xdr:col>76</xdr:col>
      <xdr:colOff>165100</xdr:colOff>
      <xdr:row>84</xdr:row>
      <xdr:rowOff>75837</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4541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25037</xdr:rowOff>
    </xdr:from>
    <xdr:to>
      <xdr:col>81</xdr:col>
      <xdr:colOff>50800</xdr:colOff>
      <xdr:row>84</xdr:row>
      <xdr:rowOff>70757</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4592300" y="144268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98334</xdr:rowOff>
    </xdr:from>
    <xdr:to>
      <xdr:col>72</xdr:col>
      <xdr:colOff>38100</xdr:colOff>
      <xdr:row>84</xdr:row>
      <xdr:rowOff>28484</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3652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84</xdr:row>
      <xdr:rowOff>25037</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3703300" y="143794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50981</xdr:rowOff>
    </xdr:from>
    <xdr:to>
      <xdr:col>67</xdr:col>
      <xdr:colOff>101600</xdr:colOff>
      <xdr:row>83</xdr:row>
      <xdr:rowOff>152581</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2763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101781</xdr:rowOff>
    </xdr:from>
    <xdr:to>
      <xdr:col>71</xdr:col>
      <xdr:colOff>177800</xdr:colOff>
      <xdr:row>83</xdr:row>
      <xdr:rowOff>149134</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2814300" y="143321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773" name="n_1aveValue【児童館】&#10;有形固定資産減価償却率">
          <a:extLst>
            <a:ext uri="{FF2B5EF4-FFF2-40B4-BE49-F238E27FC236}">
              <a16:creationId xmlns:a16="http://schemas.microsoft.com/office/drawing/2014/main" id="{00000000-0008-0000-0100-000005030000}"/>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774" name="n_2aveValue【児童館】&#10;有形固定資産減価償却率">
          <a:extLst>
            <a:ext uri="{FF2B5EF4-FFF2-40B4-BE49-F238E27FC236}">
              <a16:creationId xmlns:a16="http://schemas.microsoft.com/office/drawing/2014/main" id="{00000000-0008-0000-0100-00000603000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775" name="n_3aveValue【児童館】&#10;有形固定資産減価償却率">
          <a:extLst>
            <a:ext uri="{FF2B5EF4-FFF2-40B4-BE49-F238E27FC236}">
              <a16:creationId xmlns:a16="http://schemas.microsoft.com/office/drawing/2014/main" id="{00000000-0008-0000-0100-000007030000}"/>
            </a:ext>
          </a:extLst>
        </xdr:cNvPr>
        <xdr:cNvSpPr txBox="1"/>
      </xdr:nvSpPr>
      <xdr:spPr>
        <a:xfrm>
          <a:off x="13500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776" name="n_4aveValue【児童館】&#10;有形固定資産減価償却率">
          <a:extLst>
            <a:ext uri="{FF2B5EF4-FFF2-40B4-BE49-F238E27FC236}">
              <a16:creationId xmlns:a16="http://schemas.microsoft.com/office/drawing/2014/main" id="{00000000-0008-0000-0100-000008030000}"/>
            </a:ext>
          </a:extLst>
        </xdr:cNvPr>
        <xdr:cNvSpPr txBox="1"/>
      </xdr:nvSpPr>
      <xdr:spPr>
        <a:xfrm>
          <a:off x="12611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112684</xdr:rowOff>
    </xdr:from>
    <xdr:ext cx="405111" cy="259045"/>
    <xdr:sp macro="" textlink="">
      <xdr:nvSpPr>
        <xdr:cNvPr id="777" name="n_1main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66964</xdr:rowOff>
    </xdr:from>
    <xdr:ext cx="405111" cy="259045"/>
    <xdr:sp macro="" textlink="">
      <xdr:nvSpPr>
        <xdr:cNvPr id="778" name="n_2main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779" name="n_3main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143708</xdr:rowOff>
    </xdr:from>
    <xdr:ext cx="405111" cy="259045"/>
    <xdr:sp macro="" textlink="">
      <xdr:nvSpPr>
        <xdr:cNvPr id="780" name="n_4main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1323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79829</xdr:rowOff>
    </xdr:from>
    <xdr:to>
      <xdr:col>107</xdr:col>
      <xdr:colOff>101600</xdr:colOff>
      <xdr:row>85</xdr:row>
      <xdr:rowOff>9979</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130629</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20434300" y="14521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90714</xdr:rowOff>
    </xdr:from>
    <xdr:to>
      <xdr:col>102</xdr:col>
      <xdr:colOff>165100</xdr:colOff>
      <xdr:row>85</xdr:row>
      <xdr:rowOff>20864</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130629</xdr:rowOff>
    </xdr:from>
    <xdr:to>
      <xdr:col>107</xdr:col>
      <xdr:colOff>50800</xdr:colOff>
      <xdr:row>84</xdr:row>
      <xdr:rowOff>141514</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19545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90714</xdr:rowOff>
    </xdr:from>
    <xdr:to>
      <xdr:col>98</xdr:col>
      <xdr:colOff>38100</xdr:colOff>
      <xdr:row>85</xdr:row>
      <xdr:rowOff>20864</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141514</xdr:rowOff>
    </xdr:from>
    <xdr:to>
      <xdr:col>102</xdr:col>
      <xdr:colOff>114300</xdr:colOff>
      <xdr:row>84</xdr:row>
      <xdr:rowOff>141514</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656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1106</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11991</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11991</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類似団体と比較して特に有形固定資産減価償却率が上回っている施設は、認定こども園・幼稚園・保育所であり、下回っている施設は道路である。</a:t>
          </a:r>
        </a:p>
        <a:p>
          <a:r>
            <a:rPr kumimoji="1" lang="ja-JP" altLang="en-US" sz="1300">
              <a:latin typeface="ＭＳ Ｐゴシック" panose="020B0600070205080204" pitchFamily="50" charset="-128"/>
              <a:ea typeface="ＭＳ Ｐゴシック" panose="020B0600070205080204" pitchFamily="50" charset="-128"/>
            </a:rPr>
            <a:t>特に保育所については、整備から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年以上経過し更新時期を迎えていることから、有形固定資産減価償却率が高くなっている。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道路については、平成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年度に農免農道の譲与を受けたため、類似団体と比較して有形固定資産減価償却率が低くなっている。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前年度と比較するとすべての類型で増加しているが、一人当たり面積などについては、人口の減少もあり、大きな変動は見られない。</a:t>
          </a:r>
        </a:p>
        <a:p>
          <a:r>
            <a:rPr kumimoji="1" lang="ja-JP" altLang="en-US" sz="1300">
              <a:latin typeface="ＭＳ Ｐゴシック" panose="020B0600070205080204" pitchFamily="50" charset="-128"/>
              <a:ea typeface="ＭＳ Ｐゴシック" panose="020B0600070205080204" pitchFamily="50" charset="-128"/>
            </a:rPr>
            <a:t>それぞれの公共施設等について個別施設計画を踏まえ、適切な維持管理及び計画的な更新や除却を進め老朽化対策に取り組み、比率の減少に努める。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11,144
11,068
34.54
6,446,580
6,177,549
216,132
3,713,967
4,956,181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72753</xdr:rowOff>
    </xdr:from>
    <xdr:to>
      <xdr:col>24</xdr:col>
      <xdr:colOff>114300</xdr:colOff>
      <xdr:row>42</xdr:row>
      <xdr:rowOff>2903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159130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01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100693</xdr:rowOff>
    </xdr:from>
    <xdr:to>
      <xdr:col>24</xdr:col>
      <xdr:colOff>63500</xdr:colOff>
      <xdr:row>41</xdr:row>
      <xdr:rowOff>123553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71301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28666</xdr:rowOff>
    </xdr:from>
    <xdr:to>
      <xdr:col>15</xdr:col>
      <xdr:colOff>101600</xdr:colOff>
      <xdr:row>41</xdr:row>
      <xdr:rowOff>130266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79466</xdr:rowOff>
    </xdr:from>
    <xdr:to>
      <xdr:col>19</xdr:col>
      <xdr:colOff>177800</xdr:colOff>
      <xdr:row>41</xdr:row>
      <xdr:rowOff>100693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71089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27033</xdr:rowOff>
    </xdr:from>
    <xdr:to>
      <xdr:col>10</xdr:col>
      <xdr:colOff>165100</xdr:colOff>
      <xdr:row>41</xdr:row>
      <xdr:rowOff>128633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77833</xdr:rowOff>
    </xdr:from>
    <xdr:to>
      <xdr:col>15</xdr:col>
      <xdr:colOff>50800</xdr:colOff>
      <xdr:row>41</xdr:row>
      <xdr:rowOff>79466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71072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5806</xdr:rowOff>
    </xdr:from>
    <xdr:to>
      <xdr:col>6</xdr:col>
      <xdr:colOff>38100</xdr:colOff>
      <xdr:row>41</xdr:row>
      <xdr:rowOff>107406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56606</xdr:rowOff>
    </xdr:from>
    <xdr:to>
      <xdr:col>10</xdr:col>
      <xdr:colOff>114300</xdr:colOff>
      <xdr:row>41</xdr:row>
      <xdr:rowOff>77833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70860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121393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119760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98533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148590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700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156210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006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40</xdr:row>
      <xdr:rowOff>160020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160020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26687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148409</xdr:rowOff>
    </xdr:from>
    <xdr:to>
      <xdr:col>24</xdr:col>
      <xdr:colOff>114300</xdr:colOff>
      <xdr:row>63</xdr:row>
      <xdr:rowOff>78559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126836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104322</xdr:rowOff>
    </xdr:from>
    <xdr:to>
      <xdr:col>20</xdr:col>
      <xdr:colOff>38100</xdr:colOff>
      <xdr:row>63</xdr:row>
      <xdr:rowOff>34472</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155122</xdr:rowOff>
    </xdr:from>
    <xdr:to>
      <xdr:col>24</xdr:col>
      <xdr:colOff>63500</xdr:colOff>
      <xdr:row>63</xdr:row>
      <xdr:rowOff>27759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78502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164737</xdr:rowOff>
    </xdr:from>
    <xdr:to>
      <xdr:col>15</xdr:col>
      <xdr:colOff>101600</xdr:colOff>
      <xdr:row>63</xdr:row>
      <xdr:rowOff>94887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155122</xdr:rowOff>
    </xdr:from>
    <xdr:to>
      <xdr:col>19</xdr:col>
      <xdr:colOff>177800</xdr:colOff>
      <xdr:row>63</xdr:row>
      <xdr:rowOff>44087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908300" y="1078502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44087</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8356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115751</xdr:rowOff>
    </xdr:from>
    <xdr:to>
      <xdr:col>6</xdr:col>
      <xdr:colOff>38100</xdr:colOff>
      <xdr:row>63</xdr:row>
      <xdr:rowOff>45901</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166551</xdr:rowOff>
    </xdr:from>
    <xdr:to>
      <xdr:col>10</xdr:col>
      <xdr:colOff>114300</xdr:colOff>
      <xdr:row>63</xdr:row>
      <xdr:rowOff>34290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7964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25599</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86014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37028</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12700</xdr:rowOff>
    </xdr:from>
    <xdr:to>
      <xdr:col>55</xdr:col>
      <xdr:colOff>50800</xdr:colOff>
      <xdr:row>63</xdr:row>
      <xdr:rowOff>114300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16510</xdr:rowOff>
    </xdr:from>
    <xdr:to>
      <xdr:col>50</xdr:col>
      <xdr:colOff>165100</xdr:colOff>
      <xdr:row>63</xdr:row>
      <xdr:rowOff>118110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63500</xdr:rowOff>
    </xdr:from>
    <xdr:to>
      <xdr:col>55</xdr:col>
      <xdr:colOff>0</xdr:colOff>
      <xdr:row>63</xdr:row>
      <xdr:rowOff>67310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864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20320</xdr:rowOff>
    </xdr:from>
    <xdr:to>
      <xdr:col>46</xdr:col>
      <xdr:colOff>38100</xdr:colOff>
      <xdr:row>63</xdr:row>
      <xdr:rowOff>121920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67310</xdr:rowOff>
    </xdr:from>
    <xdr:to>
      <xdr:col>50</xdr:col>
      <xdr:colOff>114300</xdr:colOff>
      <xdr:row>63</xdr:row>
      <xdr:rowOff>71120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868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22860</xdr:rowOff>
    </xdr:from>
    <xdr:to>
      <xdr:col>41</xdr:col>
      <xdr:colOff>101600</xdr:colOff>
      <xdr:row>63</xdr:row>
      <xdr:rowOff>124460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71120</xdr:rowOff>
    </xdr:from>
    <xdr:to>
      <xdr:col>45</xdr:col>
      <xdr:colOff>177800</xdr:colOff>
      <xdr:row>63</xdr:row>
      <xdr:rowOff>73660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8724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25400</xdr:rowOff>
    </xdr:from>
    <xdr:to>
      <xdr:col>36</xdr:col>
      <xdr:colOff>165100</xdr:colOff>
      <xdr:row>63</xdr:row>
      <xdr:rowOff>127000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73660</xdr:rowOff>
    </xdr:from>
    <xdr:to>
      <xdr:col>41</xdr:col>
      <xdr:colOff>50800</xdr:colOff>
      <xdr:row>63</xdr:row>
      <xdr:rowOff>76200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8750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109237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9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113047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115587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118127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7874</xdr:rowOff>
    </xdr:from>
    <xdr:to>
      <xdr:col>24</xdr:col>
      <xdr:colOff>114300</xdr:colOff>
      <xdr:row>81</xdr:row>
      <xdr:rowOff>109474</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30751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7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58674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392555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163322</xdr:rowOff>
    </xdr:from>
    <xdr:to>
      <xdr:col>15</xdr:col>
      <xdr:colOff>101600</xdr:colOff>
      <xdr:row>81</xdr:row>
      <xdr:rowOff>93472</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42672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2908300" y="139255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119887</xdr:rowOff>
    </xdr:from>
    <xdr:to>
      <xdr:col>10</xdr:col>
      <xdr:colOff>165100</xdr:colOff>
      <xdr:row>81</xdr:row>
      <xdr:rowOff>50037</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170687</xdr:rowOff>
    </xdr:from>
    <xdr:to>
      <xdr:col>15</xdr:col>
      <xdr:colOff>50800</xdr:colOff>
      <xdr:row>81</xdr:row>
      <xdr:rowOff>42672</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88668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80</xdr:row>
      <xdr:rowOff>170687</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38455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109999</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41164</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95250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664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99061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50800</xdr:rowOff>
    </xdr:from>
    <xdr:to>
      <xdr:col>41</xdr:col>
      <xdr:colOff>101600</xdr:colOff>
      <xdr:row>85</xdr:row>
      <xdr:rowOff>152400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99061</xdr:rowOff>
    </xdr:from>
    <xdr:to>
      <xdr:col>45</xdr:col>
      <xdr:colOff>177800</xdr:colOff>
      <xdr:row>85</xdr:row>
      <xdr:rowOff>101600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6723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53339</xdr:rowOff>
    </xdr:from>
    <xdr:to>
      <xdr:col>36</xdr:col>
      <xdr:colOff>165100</xdr:colOff>
      <xdr:row>85</xdr:row>
      <xdr:rowOff>154939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101600</xdr:rowOff>
    </xdr:from>
    <xdr:to>
      <xdr:col>41</xdr:col>
      <xdr:colOff>50800</xdr:colOff>
      <xdr:row>85</xdr:row>
      <xdr:rowOff>104139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674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146066</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78122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61595</xdr:rowOff>
    </xdr:from>
    <xdr:to>
      <xdr:col>20</xdr:col>
      <xdr:colOff>38100</xdr:colOff>
      <xdr:row>105</xdr:row>
      <xdr:rowOff>163195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112395</xdr:rowOff>
    </xdr:from>
    <xdr:to>
      <xdr:col>24</xdr:col>
      <xdr:colOff>63500</xdr:colOff>
      <xdr:row>105</xdr:row>
      <xdr:rowOff>150495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81146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31114</xdr:rowOff>
    </xdr:from>
    <xdr:to>
      <xdr:col>15</xdr:col>
      <xdr:colOff>101600</xdr:colOff>
      <xdr:row>105</xdr:row>
      <xdr:rowOff>132714</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81914</xdr:rowOff>
    </xdr:from>
    <xdr:to>
      <xdr:col>19</xdr:col>
      <xdr:colOff>177800</xdr:colOff>
      <xdr:row>105</xdr:row>
      <xdr:rowOff>112395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80841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122555</xdr:rowOff>
    </xdr:from>
    <xdr:to>
      <xdr:col>10</xdr:col>
      <xdr:colOff>165100</xdr:colOff>
      <xdr:row>105</xdr:row>
      <xdr:rowOff>52705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xdr:rowOff>
    </xdr:from>
    <xdr:to>
      <xdr:col>15</xdr:col>
      <xdr:colOff>50800</xdr:colOff>
      <xdr:row>105</xdr:row>
      <xdr:rowOff>81914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800415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80645</xdr:rowOff>
    </xdr:from>
    <xdr:to>
      <xdr:col>6</xdr:col>
      <xdr:colOff>38100</xdr:colOff>
      <xdr:row>105</xdr:row>
      <xdr:rowOff>10795</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131445</xdr:rowOff>
    </xdr:from>
    <xdr:to>
      <xdr:col>10</xdr:col>
      <xdr:colOff>114300</xdr:colOff>
      <xdr:row>105</xdr:row>
      <xdr:rowOff>1905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796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154322</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43832</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1922</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65876</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116857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110308</xdr:rowOff>
    </xdr:from>
    <xdr:to>
      <xdr:col>50</xdr:col>
      <xdr:colOff>165100</xdr:colOff>
      <xdr:row>105</xdr:row>
      <xdr:rowOff>40458</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161108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797558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123371</xdr:rowOff>
    </xdr:from>
    <xdr:to>
      <xdr:col>46</xdr:col>
      <xdr:colOff>38100</xdr:colOff>
      <xdr:row>105</xdr:row>
      <xdr:rowOff>53521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161108</xdr:rowOff>
    </xdr:from>
    <xdr:to>
      <xdr:col>50</xdr:col>
      <xdr:colOff>114300</xdr:colOff>
      <xdr:row>105</xdr:row>
      <xdr:rowOff>2721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79919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62956</xdr:rowOff>
    </xdr:from>
    <xdr:to>
      <xdr:col>41</xdr:col>
      <xdr:colOff>101600</xdr:colOff>
      <xdr:row>105</xdr:row>
      <xdr:rowOff>164556</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2721</xdr:rowOff>
    </xdr:from>
    <xdr:to>
      <xdr:col>45</xdr:col>
      <xdr:colOff>177800</xdr:colOff>
      <xdr:row>105</xdr:row>
      <xdr:rowOff>113756</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00497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69487</xdr:rowOff>
    </xdr:from>
    <xdr:to>
      <xdr:col>36</xdr:col>
      <xdr:colOff>165100</xdr:colOff>
      <xdr:row>105</xdr:row>
      <xdr:rowOff>171087</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113756</xdr:rowOff>
    </xdr:from>
    <xdr:to>
      <xdr:col>41</xdr:col>
      <xdr:colOff>50800</xdr:colOff>
      <xdr:row>105</xdr:row>
      <xdr:rowOff>120287</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10358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170378</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21789</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56985</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70048</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9633</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16164</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2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00000000-0008-0000-02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00000000-0008-0000-0200-00000B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200-00000D020000}"/>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89081</xdr:rowOff>
    </xdr:from>
    <xdr:to>
      <xdr:col>85</xdr:col>
      <xdr:colOff>177800</xdr:colOff>
      <xdr:row>41</xdr:row>
      <xdr:rowOff>19231</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2687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67508</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200-000019020000}"/>
            </a:ext>
          </a:extLst>
        </xdr:cNvPr>
        <xdr:cNvSpPr txBox="1"/>
      </xdr:nvSpPr>
      <xdr:spPr>
        <a:xfrm>
          <a:off x="1635760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139881</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5481300" y="69586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100693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4592300" y="69325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157662</xdr:rowOff>
    </xdr:from>
    <xdr:to>
      <xdr:col>72</xdr:col>
      <xdr:colOff>38100</xdr:colOff>
      <xdr:row>40</xdr:row>
      <xdr:rowOff>87812</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37012</xdr:rowOff>
    </xdr:from>
    <xdr:to>
      <xdr:col>76</xdr:col>
      <xdr:colOff>114300</xdr:colOff>
      <xdr:row>40</xdr:row>
      <xdr:rowOff>74567</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3703300" y="68950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146231</xdr:rowOff>
    </xdr:from>
    <xdr:to>
      <xdr:col>67</xdr:col>
      <xdr:colOff>101600</xdr:colOff>
      <xdr:row>40</xdr:row>
      <xdr:rowOff>76381</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2763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25581</xdr:rowOff>
    </xdr:from>
    <xdr:to>
      <xdr:col>71</xdr:col>
      <xdr:colOff>177800</xdr:colOff>
      <xdr:row>40</xdr:row>
      <xdr:rowOff>37012</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814300" y="68835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78939</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67508</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2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200-000040020000}"/>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200-000042020000}"/>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200-000044020000}"/>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51099</xdr:rowOff>
    </xdr:from>
    <xdr:to>
      <xdr:col>116</xdr:col>
      <xdr:colOff>114300</xdr:colOff>
      <xdr:row>40</xdr:row>
      <xdr:rowOff>152699</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2110700" y="6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29526</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200-000050020000}"/>
            </a:ext>
          </a:extLst>
        </xdr:cNvPr>
        <xdr:cNvSpPr txBox="1"/>
      </xdr:nvSpPr>
      <xdr:spPr>
        <a:xfrm>
          <a:off x="22199600" y="68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51561</xdr:rowOff>
    </xdr:from>
    <xdr:to>
      <xdr:col>112</xdr:col>
      <xdr:colOff>38100</xdr:colOff>
      <xdr:row>40</xdr:row>
      <xdr:rowOff>153161</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69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101899</xdr:rowOff>
    </xdr:from>
    <xdr:to>
      <xdr:col>116</xdr:col>
      <xdr:colOff>63500</xdr:colOff>
      <xdr:row>40</xdr:row>
      <xdr:rowOff>102361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1323300" y="6959899"/>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60625</xdr:rowOff>
    </xdr:from>
    <xdr:to>
      <xdr:col>107</xdr:col>
      <xdr:colOff>101600</xdr:colOff>
      <xdr:row>40</xdr:row>
      <xdr:rowOff>162225</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0383500" y="69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102361</xdr:rowOff>
    </xdr:from>
    <xdr:to>
      <xdr:col>111</xdr:col>
      <xdr:colOff>177800</xdr:colOff>
      <xdr:row>40</xdr:row>
      <xdr:rowOff>111425</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0434300" y="6960361"/>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57200</xdr:rowOff>
    </xdr:from>
    <xdr:to>
      <xdr:col>102</xdr:col>
      <xdr:colOff>165100</xdr:colOff>
      <xdr:row>40</xdr:row>
      <xdr:rowOff>158800</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9494500" y="69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108000</xdr:rowOff>
    </xdr:from>
    <xdr:to>
      <xdr:col>107</xdr:col>
      <xdr:colOff>50800</xdr:colOff>
      <xdr:row>40</xdr:row>
      <xdr:rowOff>111425</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9545300" y="6966000"/>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38300</xdr:rowOff>
    </xdr:from>
    <xdr:to>
      <xdr:col>98</xdr:col>
      <xdr:colOff>38100</xdr:colOff>
      <xdr:row>40</xdr:row>
      <xdr:rowOff>139900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8605500" y="6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89100</xdr:rowOff>
    </xdr:from>
    <xdr:to>
      <xdr:col>102</xdr:col>
      <xdr:colOff>114300</xdr:colOff>
      <xdr:row>40</xdr:row>
      <xdr:rowOff>108000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656300" y="6947100"/>
          <a:ext cx="889000" cy="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144288</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43411" y="700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153352</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67111" y="70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149927</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78111" y="70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131027</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89111" y="69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62</xdr:row>
      <xdr:rowOff>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10597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106135</xdr:rowOff>
    </xdr:from>
    <xdr:to>
      <xdr:col>81</xdr:col>
      <xdr:colOff>50800</xdr:colOff>
      <xdr:row>61</xdr:row>
      <xdr:rowOff>138793</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592300" y="10564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106135</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10548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2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200-0000B602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200-0000B8020000}"/>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200-0000BA020000}"/>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32476</xdr:rowOff>
    </xdr:from>
    <xdr:to>
      <xdr:col>116</xdr:col>
      <xdr:colOff>114300</xdr:colOff>
      <xdr:row>63</xdr:row>
      <xdr:rowOff>134076</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2110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10903</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200-0000C6020000}"/>
            </a:ext>
          </a:extLst>
        </xdr:cNvPr>
        <xdr:cNvSpPr txBox="1"/>
      </xdr:nvSpPr>
      <xdr:spPr>
        <a:xfrm>
          <a:off x="22199600"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35741</xdr:rowOff>
    </xdr:from>
    <xdr:to>
      <xdr:col>112</xdr:col>
      <xdr:colOff>38100</xdr:colOff>
      <xdr:row>63</xdr:row>
      <xdr:rowOff>137341</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1272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83276</xdr:rowOff>
    </xdr:from>
    <xdr:to>
      <xdr:col>116</xdr:col>
      <xdr:colOff>63500</xdr:colOff>
      <xdr:row>63</xdr:row>
      <xdr:rowOff>86541</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1323300" y="108846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0383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86541</xdr:rowOff>
    </xdr:from>
    <xdr:to>
      <xdr:col>111</xdr:col>
      <xdr:colOff>177800</xdr:colOff>
      <xdr:row>63</xdr:row>
      <xdr:rowOff>89807</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0434300" y="108878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9494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93073</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9545300" y="1089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45538</xdr:rowOff>
    </xdr:from>
    <xdr:to>
      <xdr:col>98</xdr:col>
      <xdr:colOff>38100</xdr:colOff>
      <xdr:row>63</xdr:row>
      <xdr:rowOff>147138</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8605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93073</xdr:rowOff>
    </xdr:from>
    <xdr:to>
      <xdr:col>102</xdr:col>
      <xdr:colOff>114300</xdr:colOff>
      <xdr:row>63</xdr:row>
      <xdr:rowOff>96338</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8656300" y="1089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128468</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10757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0199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138265</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8421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2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0000000-0008-0000-0200-0000F0020000}"/>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00000000-0008-0000-0200-0000F2020000}"/>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200-0000F4020000}"/>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17780</xdr:rowOff>
    </xdr:from>
    <xdr:to>
      <xdr:col>85</xdr:col>
      <xdr:colOff>177800</xdr:colOff>
      <xdr:row>85</xdr:row>
      <xdr:rowOff>119380</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6268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104157</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200-000000030000}"/>
            </a:ext>
          </a:extLst>
        </xdr:cNvPr>
        <xdr:cNvSpPr txBox="1"/>
      </xdr:nvSpPr>
      <xdr:spPr>
        <a:xfrm>
          <a:off x="16357600" y="1450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141605</xdr:rowOff>
    </xdr:from>
    <xdr:to>
      <xdr:col>81</xdr:col>
      <xdr:colOff>101600</xdr:colOff>
      <xdr:row>85</xdr:row>
      <xdr:rowOff>71755</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5430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20955</xdr:rowOff>
    </xdr:from>
    <xdr:to>
      <xdr:col>85</xdr:col>
      <xdr:colOff>127000</xdr:colOff>
      <xdr:row>85</xdr:row>
      <xdr:rowOff>68580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5481300" y="145942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69214</xdr:rowOff>
    </xdr:from>
    <xdr:to>
      <xdr:col>76</xdr:col>
      <xdr:colOff>165100</xdr:colOff>
      <xdr:row>84</xdr:row>
      <xdr:rowOff>170814</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4541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120014</xdr:rowOff>
    </xdr:from>
    <xdr:to>
      <xdr:col>81</xdr:col>
      <xdr:colOff>50800</xdr:colOff>
      <xdr:row>85</xdr:row>
      <xdr:rowOff>20955</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4592300" y="145218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120014</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3703300" y="144513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93980</xdr:rowOff>
    </xdr:from>
    <xdr:to>
      <xdr:col>67</xdr:col>
      <xdr:colOff>101600</xdr:colOff>
      <xdr:row>84</xdr:row>
      <xdr:rowOff>24130</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2763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144780</xdr:rowOff>
    </xdr:from>
    <xdr:to>
      <xdr:col>71</xdr:col>
      <xdr:colOff>177800</xdr:colOff>
      <xdr:row>84</xdr:row>
      <xdr:rowOff>49530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814300" y="14375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200-00000903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200-00000A030000}"/>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200-00000B030000}"/>
            </a:ext>
          </a:extLst>
        </xdr:cNvPr>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200-00000C03000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62882</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200-00000D030000}"/>
            </a:ext>
          </a:extLst>
        </xdr:cNvPr>
        <xdr:cNvSpPr txBox="1"/>
      </xdr:nvSpPr>
      <xdr:spPr>
        <a:xfrm>
          <a:off x="152660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161941</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200-00000E030000}"/>
            </a:ext>
          </a:extLst>
        </xdr:cNvPr>
        <xdr:cNvSpPr txBox="1"/>
      </xdr:nvSpPr>
      <xdr:spPr>
        <a:xfrm>
          <a:off x="14389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200-00000F030000}"/>
            </a:ext>
          </a:extLst>
        </xdr:cNvPr>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15257</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200-000010030000}"/>
            </a:ext>
          </a:extLst>
        </xdr:cNvPr>
        <xdr:cNvSpPr txBox="1"/>
      </xdr:nvSpPr>
      <xdr:spPr>
        <a:xfrm>
          <a:off x="12611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2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200-000029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200-00002B03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200-00002D030000}"/>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61595</xdr:rowOff>
    </xdr:from>
    <xdr:to>
      <xdr:col>116</xdr:col>
      <xdr:colOff>114300</xdr:colOff>
      <xdr:row>85</xdr:row>
      <xdr:rowOff>163195</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21107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40022</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200-000039030000}"/>
            </a:ext>
          </a:extLst>
        </xdr:cNvPr>
        <xdr:cNvSpPr txBox="1"/>
      </xdr:nvSpPr>
      <xdr:spPr>
        <a:xfrm>
          <a:off x="22199600"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69214</xdr:rowOff>
    </xdr:from>
    <xdr:to>
      <xdr:col>112</xdr:col>
      <xdr:colOff>38100</xdr:colOff>
      <xdr:row>85</xdr:row>
      <xdr:rowOff>170814</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1272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112395</xdr:rowOff>
    </xdr:from>
    <xdr:to>
      <xdr:col>116</xdr:col>
      <xdr:colOff>63500</xdr:colOff>
      <xdr:row>85</xdr:row>
      <xdr:rowOff>120014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1323300" y="146856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71120</xdr:rowOff>
    </xdr:from>
    <xdr:to>
      <xdr:col>107</xdr:col>
      <xdr:colOff>101600</xdr:colOff>
      <xdr:row>86</xdr:row>
      <xdr:rowOff>1270</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038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120014</xdr:rowOff>
    </xdr:from>
    <xdr:to>
      <xdr:col>111</xdr:col>
      <xdr:colOff>177800</xdr:colOff>
      <xdr:row>85</xdr:row>
      <xdr:rowOff>121920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0434300" y="1469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121920</xdr:rowOff>
    </xdr:from>
    <xdr:to>
      <xdr:col>107</xdr:col>
      <xdr:colOff>50800</xdr:colOff>
      <xdr:row>85</xdr:row>
      <xdr:rowOff>125730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9545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76836</xdr:rowOff>
    </xdr:from>
    <xdr:to>
      <xdr:col>98</xdr:col>
      <xdr:colOff>38100</xdr:colOff>
      <xdr:row>86</xdr:row>
      <xdr:rowOff>6986</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8605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125730</xdr:rowOff>
    </xdr:from>
    <xdr:to>
      <xdr:col>102</xdr:col>
      <xdr:colOff>114300</xdr:colOff>
      <xdr:row>85</xdr:row>
      <xdr:rowOff>127636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18656300" y="1469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834" name="n_1aveValue【消防施設】&#10;一人当たり面積">
          <a:extLst>
            <a:ext uri="{FF2B5EF4-FFF2-40B4-BE49-F238E27FC236}">
              <a16:creationId xmlns:a16="http://schemas.microsoft.com/office/drawing/2014/main" id="{00000000-0008-0000-0200-000042030000}"/>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835" name="n_2aveValue【消防施設】&#10;一人当たり面積">
          <a:extLst>
            <a:ext uri="{FF2B5EF4-FFF2-40B4-BE49-F238E27FC236}">
              <a16:creationId xmlns:a16="http://schemas.microsoft.com/office/drawing/2014/main" id="{00000000-0008-0000-0200-000043030000}"/>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836" name="n_3aveValue【消防施設】&#10;一人当たり面積">
          <a:extLst>
            <a:ext uri="{FF2B5EF4-FFF2-40B4-BE49-F238E27FC236}">
              <a16:creationId xmlns:a16="http://schemas.microsoft.com/office/drawing/2014/main" id="{00000000-0008-0000-0200-000044030000}"/>
            </a:ext>
          </a:extLst>
        </xdr:cNvPr>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7" name="n_4aveValue【消防施設】&#10;一人当たり面積">
          <a:extLst>
            <a:ext uri="{FF2B5EF4-FFF2-40B4-BE49-F238E27FC236}">
              <a16:creationId xmlns:a16="http://schemas.microsoft.com/office/drawing/2014/main" id="{00000000-0008-0000-0200-00004503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161941</xdr:rowOff>
    </xdr:from>
    <xdr:ext cx="469744" cy="259045"/>
    <xdr:sp macro="" textlink="">
      <xdr:nvSpPr>
        <xdr:cNvPr id="838" name="n_1mainValue【消防施設】&#10;一人当たり面積">
          <a:extLst>
            <a:ext uri="{FF2B5EF4-FFF2-40B4-BE49-F238E27FC236}">
              <a16:creationId xmlns:a16="http://schemas.microsoft.com/office/drawing/2014/main" id="{00000000-0008-0000-0200-000046030000}"/>
            </a:ext>
          </a:extLst>
        </xdr:cNvPr>
        <xdr:cNvSpPr txBox="1"/>
      </xdr:nvSpPr>
      <xdr:spPr>
        <a:xfrm>
          <a:off x="210757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163847</xdr:rowOff>
    </xdr:from>
    <xdr:ext cx="469744" cy="259045"/>
    <xdr:sp macro="" textlink="">
      <xdr:nvSpPr>
        <xdr:cNvPr id="839" name="n_2mainValue【消防施設】&#10;一人当たり面積">
          <a:extLst>
            <a:ext uri="{FF2B5EF4-FFF2-40B4-BE49-F238E27FC236}">
              <a16:creationId xmlns:a16="http://schemas.microsoft.com/office/drawing/2014/main" id="{00000000-0008-0000-0200-000047030000}"/>
            </a:ext>
          </a:extLst>
        </xdr:cNvPr>
        <xdr:cNvSpPr txBox="1"/>
      </xdr:nvSpPr>
      <xdr:spPr>
        <a:xfrm>
          <a:off x="20199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840" name="n_3mainValue【消防施設】&#10;一人当たり面積">
          <a:extLst>
            <a:ext uri="{FF2B5EF4-FFF2-40B4-BE49-F238E27FC236}">
              <a16:creationId xmlns:a16="http://schemas.microsoft.com/office/drawing/2014/main" id="{00000000-0008-0000-0200-000048030000}"/>
            </a:ext>
          </a:extLst>
        </xdr:cNvPr>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169563</xdr:rowOff>
    </xdr:from>
    <xdr:ext cx="469744" cy="259045"/>
    <xdr:sp macro="" textlink="">
      <xdr:nvSpPr>
        <xdr:cNvPr id="841" name="n_4mainValue【消防施設】&#10;一人当たり面積">
          <a:extLst>
            <a:ext uri="{FF2B5EF4-FFF2-40B4-BE49-F238E27FC236}">
              <a16:creationId xmlns:a16="http://schemas.microsoft.com/office/drawing/2014/main" id="{00000000-0008-0000-0200-000049030000}"/>
            </a:ext>
          </a:extLst>
        </xdr:cNvPr>
        <xdr:cNvSpPr txBox="1"/>
      </xdr:nvSpPr>
      <xdr:spPr>
        <a:xfrm>
          <a:off x="18421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2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8" name="【庁舎】&#10;有形固定資産減価償却率最小値テキスト">
          <a:extLst>
            <a:ext uri="{FF2B5EF4-FFF2-40B4-BE49-F238E27FC236}">
              <a16:creationId xmlns:a16="http://schemas.microsoft.com/office/drawing/2014/main" id="{00000000-0008-0000-0200-00006403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70" name="【庁舎】&#10;有形固定資産減価償却率最大値テキスト">
          <a:extLst>
            <a:ext uri="{FF2B5EF4-FFF2-40B4-BE49-F238E27FC236}">
              <a16:creationId xmlns:a16="http://schemas.microsoft.com/office/drawing/2014/main" id="{00000000-0008-0000-0200-000066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200-000068030000}"/>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125005</xdr:rowOff>
    </xdr:from>
    <xdr:to>
      <xdr:col>85</xdr:col>
      <xdr:colOff>177800</xdr:colOff>
      <xdr:row>103</xdr:row>
      <xdr:rowOff>55155</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62687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147882</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200-000074030000}"/>
            </a:ext>
          </a:extLst>
        </xdr:cNvPr>
        <xdr:cNvSpPr txBox="1"/>
      </xdr:nvSpPr>
      <xdr:spPr>
        <a:xfrm>
          <a:off x="16357600" y="1746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4355</xdr:rowOff>
    </xdr:from>
    <xdr:to>
      <xdr:col>85</xdr:col>
      <xdr:colOff>127000</xdr:colOff>
      <xdr:row>107</xdr:row>
      <xdr:rowOff>161108</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15481300" y="17663705"/>
          <a:ext cx="838200" cy="8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139700</xdr:rowOff>
    </xdr:from>
    <xdr:to>
      <xdr:col>76</xdr:col>
      <xdr:colOff>165100</xdr:colOff>
      <xdr:row>108</xdr:row>
      <xdr:rowOff>69850</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4541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19050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flipV="1">
          <a:off x="14592300" y="185062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365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xdr:rowOff>
    </xdr:from>
    <xdr:to>
      <xdr:col>76</xdr:col>
      <xdr:colOff>114300</xdr:colOff>
      <xdr:row>108</xdr:row>
      <xdr:rowOff>19050</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3703300" y="185176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152944</xdr:rowOff>
    </xdr:from>
    <xdr:to>
      <xdr:col>71</xdr:col>
      <xdr:colOff>177800</xdr:colOff>
      <xdr:row>108</xdr:row>
      <xdr:rowOff>1088</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2814300" y="1849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200-00007D030000}"/>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200-00007E030000}"/>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200-00007F03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200-000080030000}"/>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200-000081030000}"/>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60977</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200-000082030000}"/>
            </a:ext>
          </a:extLst>
        </xdr:cNvPr>
        <xdr:cNvSpPr txBox="1"/>
      </xdr:nvSpPr>
      <xdr:spPr>
        <a:xfrm>
          <a:off x="14389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200-000083030000}"/>
            </a:ext>
          </a:extLst>
        </xdr:cNvPr>
        <xdr:cNvSpPr txBox="1"/>
      </xdr:nvSpPr>
      <xdr:spPr>
        <a:xfrm>
          <a:off x="13500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200-000084030000}"/>
            </a:ext>
          </a:extLst>
        </xdr:cNvPr>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0200-00009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927" name="【庁舎】&#10;一人当たり面積最小値テキスト">
          <a:extLst>
            <a:ext uri="{FF2B5EF4-FFF2-40B4-BE49-F238E27FC236}">
              <a16:creationId xmlns:a16="http://schemas.microsoft.com/office/drawing/2014/main" id="{00000000-0008-0000-0200-00009F030000}"/>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9" name="【庁舎】&#10;一人当たり面積最大値テキスト">
          <a:extLst>
            <a:ext uri="{FF2B5EF4-FFF2-40B4-BE49-F238E27FC236}">
              <a16:creationId xmlns:a16="http://schemas.microsoft.com/office/drawing/2014/main" id="{00000000-0008-0000-0200-0000A103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931" name="【庁舎】&#10;一人当たり面積平均値テキスト">
          <a:extLst>
            <a:ext uri="{FF2B5EF4-FFF2-40B4-BE49-F238E27FC236}">
              <a16:creationId xmlns:a16="http://schemas.microsoft.com/office/drawing/2014/main" id="{00000000-0008-0000-0200-0000A3030000}"/>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17797</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22199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25944</xdr:rowOff>
    </xdr:from>
    <xdr:to>
      <xdr:col>112</xdr:col>
      <xdr:colOff>38100</xdr:colOff>
      <xdr:row>107</xdr:row>
      <xdr:rowOff>127544</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1272500" y="18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107</xdr:row>
      <xdr:rowOff>76744</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1323300" y="18219420"/>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31387</xdr:rowOff>
    </xdr:from>
    <xdr:to>
      <xdr:col>107</xdr:col>
      <xdr:colOff>101600</xdr:colOff>
      <xdr:row>107</xdr:row>
      <xdr:rowOff>132987</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0383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76744</xdr:rowOff>
    </xdr:from>
    <xdr:to>
      <xdr:col>111</xdr:col>
      <xdr:colOff>177800</xdr:colOff>
      <xdr:row>107</xdr:row>
      <xdr:rowOff>82187</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0434300" y="184218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82187</xdr:rowOff>
    </xdr:from>
    <xdr:to>
      <xdr:col>107</xdr:col>
      <xdr:colOff>50800</xdr:colOff>
      <xdr:row>107</xdr:row>
      <xdr:rowOff>87630</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9545300" y="184273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39007</xdr:rowOff>
    </xdr:from>
    <xdr:to>
      <xdr:col>98</xdr:col>
      <xdr:colOff>38100</xdr:colOff>
      <xdr:row>107</xdr:row>
      <xdr:rowOff>140607</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8605500" y="183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89807</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8656300" y="184327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952" name="n_1aveValue【庁舎】&#10;一人当たり面積">
          <a:extLst>
            <a:ext uri="{FF2B5EF4-FFF2-40B4-BE49-F238E27FC236}">
              <a16:creationId xmlns:a16="http://schemas.microsoft.com/office/drawing/2014/main" id="{00000000-0008-0000-0200-0000B8030000}"/>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953" name="n_2aveValue【庁舎】&#10;一人当たり面積">
          <a:extLst>
            <a:ext uri="{FF2B5EF4-FFF2-40B4-BE49-F238E27FC236}">
              <a16:creationId xmlns:a16="http://schemas.microsoft.com/office/drawing/2014/main" id="{00000000-0008-0000-0200-0000B9030000}"/>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954" name="n_3aveValue【庁舎】&#10;一人当たり面積">
          <a:extLst>
            <a:ext uri="{FF2B5EF4-FFF2-40B4-BE49-F238E27FC236}">
              <a16:creationId xmlns:a16="http://schemas.microsoft.com/office/drawing/2014/main" id="{00000000-0008-0000-0200-0000BA030000}"/>
            </a:ext>
          </a:extLst>
        </xdr:cNvPr>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955" name="n_4aveValue【庁舎】&#10;一人当たり面積">
          <a:extLst>
            <a:ext uri="{FF2B5EF4-FFF2-40B4-BE49-F238E27FC236}">
              <a16:creationId xmlns:a16="http://schemas.microsoft.com/office/drawing/2014/main" id="{00000000-0008-0000-0200-0000BB030000}"/>
            </a:ext>
          </a:extLst>
        </xdr:cNvPr>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118671</xdr:rowOff>
    </xdr:from>
    <xdr:ext cx="469744" cy="259045"/>
    <xdr:sp macro="" textlink="">
      <xdr:nvSpPr>
        <xdr:cNvPr id="956" name="n_1mainValue【庁舎】&#10;一人当たり面積">
          <a:extLst>
            <a:ext uri="{FF2B5EF4-FFF2-40B4-BE49-F238E27FC236}">
              <a16:creationId xmlns:a16="http://schemas.microsoft.com/office/drawing/2014/main" id="{00000000-0008-0000-0200-0000BC030000}"/>
            </a:ext>
          </a:extLst>
        </xdr:cNvPr>
        <xdr:cNvSpPr txBox="1"/>
      </xdr:nvSpPr>
      <xdr:spPr>
        <a:xfrm>
          <a:off x="21075727" y="18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124114</xdr:rowOff>
    </xdr:from>
    <xdr:ext cx="469744" cy="259045"/>
    <xdr:sp macro="" textlink="">
      <xdr:nvSpPr>
        <xdr:cNvPr id="957" name="n_2mainValue【庁舎】&#10;一人当たり面積">
          <a:extLst>
            <a:ext uri="{FF2B5EF4-FFF2-40B4-BE49-F238E27FC236}">
              <a16:creationId xmlns:a16="http://schemas.microsoft.com/office/drawing/2014/main" id="{00000000-0008-0000-0200-0000BD030000}"/>
            </a:ext>
          </a:extLst>
        </xdr:cNvPr>
        <xdr:cNvSpPr txBox="1"/>
      </xdr:nvSpPr>
      <xdr:spPr>
        <a:xfrm>
          <a:off x="20199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958" name="n_3mainValue【庁舎】&#10;一人当たり面積">
          <a:extLst>
            <a:ext uri="{FF2B5EF4-FFF2-40B4-BE49-F238E27FC236}">
              <a16:creationId xmlns:a16="http://schemas.microsoft.com/office/drawing/2014/main" id="{00000000-0008-0000-0200-0000BE030000}"/>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131734</xdr:rowOff>
    </xdr:from>
    <xdr:ext cx="469744" cy="259045"/>
    <xdr:sp macro="" textlink="">
      <xdr:nvSpPr>
        <xdr:cNvPr id="959" name="n_4mainValue【庁舎】&#10;一人当たり面積">
          <a:extLst>
            <a:ext uri="{FF2B5EF4-FFF2-40B4-BE49-F238E27FC236}">
              <a16:creationId xmlns:a16="http://schemas.microsoft.com/office/drawing/2014/main" id="{00000000-0008-0000-0200-0000BF030000}"/>
            </a:ext>
          </a:extLst>
        </xdr:cNvPr>
        <xdr:cNvSpPr txBox="1"/>
      </xdr:nvSpPr>
      <xdr:spPr>
        <a:xfrm>
          <a:off x="18421427"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ほとんどの類型において、有形固定資産減価償却率は前年度と比較して増加しており、類似団体平均値を上回っている。特に図書館については、大きく上回っている。これは、建設されてから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年以上が経過し、耐用年数をすでに超えているためである。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ただし、庁舎については、令和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年度において庁舎整備を実施したため、有形固定資産減価償却率が大幅に低下したほか、庁舎規模も大きくなったことから一人当たり面積も増加している。</a:t>
          </a:r>
        </a:p>
        <a:p>
          <a:r>
            <a:rPr kumimoji="1" lang="ja-JP" altLang="en-US" sz="1300">
              <a:latin typeface="ＭＳ Ｐゴシック" panose="020B0600070205080204" pitchFamily="50" charset="-128"/>
              <a:ea typeface="ＭＳ Ｐゴシック" panose="020B0600070205080204" pitchFamily="50" charset="-128"/>
            </a:rPr>
            <a:t>今後、それぞれの公共施設等について個別施設計画を踏まえ、優先順位を確認し、適切な維持管理及び計画的な更新や除却を進め老朽化対策に取り組み、比率の減少に努める。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2\somu_free\3_&#36001;&#21209;&#29677;\03_&#36001;&#25919;&#35336;&#30011;&#12539;&#35519;&#26619;\&#36001;&#25919;&#29366;&#27841;&#36039;&#26009;&#38598;\R4&#27770;&#31639;&#20998;\&#25552;&#20986;\&#12304;&#36001;&#25919;&#29366;&#27841;&#36039;&#26009;&#38598;&#12305;_353442_&#24179;&#29983;&#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17466</v>
          </cell>
          <cell r="F3">
            <v>88328</v>
          </cell>
        </row>
        <row r="5">
          <cell r="A5" t="str">
            <v xml:space="preserve"> R01</v>
          </cell>
          <cell r="D5">
            <v>15113</v>
          </cell>
          <cell r="F5">
            <v>103390</v>
          </cell>
        </row>
        <row r="7">
          <cell r="A7" t="str">
            <v xml:space="preserve"> R02</v>
          </cell>
          <cell r="D7">
            <v>29001</v>
          </cell>
          <cell r="F7">
            <v>117234</v>
          </cell>
        </row>
        <row r="9">
          <cell r="A9" t="str">
            <v xml:space="preserve"> R03</v>
          </cell>
          <cell r="D9">
            <v>118264</v>
          </cell>
          <cell r="F9">
            <v>97758</v>
          </cell>
        </row>
        <row r="11">
          <cell r="A11" t="str">
            <v xml:space="preserve"> R04</v>
          </cell>
          <cell r="D11">
            <v>49640</v>
          </cell>
          <cell r="F11">
            <v>91338</v>
          </cell>
        </row>
        <row r="18">
          <cell r="B18" t="str">
            <v>H30</v>
          </cell>
          <cell r="C18" t="str">
            <v>R01</v>
          </cell>
          <cell r="D18" t="str">
            <v>R02</v>
          </cell>
          <cell r="E18" t="str">
            <v>R03</v>
          </cell>
          <cell r="F18" t="str">
            <v>R04</v>
          </cell>
        </row>
        <row r="19">
          <cell r="A19" t="str">
            <v>実質収支額</v>
          </cell>
          <cell r="B19">
            <v>4.57</v>
          </cell>
          <cell r="C19">
            <v>3.94</v>
          </cell>
          <cell r="D19">
            <v>2.97</v>
          </cell>
          <cell r="E19">
            <v>5.45</v>
          </cell>
          <cell r="F19">
            <v>5.82</v>
          </cell>
        </row>
        <row r="20">
          <cell r="A20" t="str">
            <v>財政調整基金残高</v>
          </cell>
          <cell r="B20">
            <v>12.22</v>
          </cell>
          <cell r="C20">
            <v>14.19</v>
          </cell>
          <cell r="D20">
            <v>10.27</v>
          </cell>
          <cell r="E20">
            <v>16.63</v>
          </cell>
          <cell r="F20">
            <v>18.89</v>
          </cell>
        </row>
        <row r="21">
          <cell r="A21" t="str">
            <v>実質単年度収支</v>
          </cell>
          <cell r="B21">
            <v>-0.23</v>
          </cell>
          <cell r="C21">
            <v>1.25</v>
          </cell>
          <cell r="D21">
            <v>-4.16</v>
          </cell>
          <cell r="E21">
            <v>9.6999999999999993</v>
          </cell>
          <cell r="F21">
            <v>2.0099999999999998</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後期高齢者医療事業特別会計</v>
          </cell>
          <cell r="B30" t="e">
            <v>#N/A</v>
          </cell>
          <cell r="C30">
            <v>0</v>
          </cell>
          <cell r="D30" t="e">
            <v>#N/A</v>
          </cell>
          <cell r="E30">
            <v>0</v>
          </cell>
          <cell r="F30" t="e">
            <v>#N/A</v>
          </cell>
          <cell r="G30">
            <v>0</v>
          </cell>
          <cell r="H30" t="e">
            <v>#N/A</v>
          </cell>
          <cell r="I30">
            <v>0</v>
          </cell>
          <cell r="J30" t="e">
            <v>#N/A</v>
          </cell>
          <cell r="K30">
            <v>0</v>
          </cell>
        </row>
        <row r="31">
          <cell r="A31" t="str">
            <v>熊南地域介護認定審査会事業特別会計</v>
          </cell>
          <cell r="B31" t="e">
            <v>#N/A</v>
          </cell>
          <cell r="C31">
            <v>0</v>
          </cell>
          <cell r="D31" t="e">
            <v>#N/A</v>
          </cell>
          <cell r="E31">
            <v>0</v>
          </cell>
          <cell r="F31" t="e">
            <v>#N/A</v>
          </cell>
          <cell r="G31">
            <v>0</v>
          </cell>
          <cell r="H31" t="e">
            <v>#N/A</v>
          </cell>
          <cell r="I31">
            <v>0</v>
          </cell>
          <cell r="J31" t="e">
            <v>#N/A</v>
          </cell>
          <cell r="K31">
            <v>0</v>
          </cell>
        </row>
        <row r="32">
          <cell r="A32" t="str">
            <v>国民健康保険事業勘定特別会計</v>
          </cell>
          <cell r="B32" t="e">
            <v>#N/A</v>
          </cell>
          <cell r="C32">
            <v>0.56000000000000005</v>
          </cell>
          <cell r="D32" t="e">
            <v>#N/A</v>
          </cell>
          <cell r="E32">
            <v>1.58</v>
          </cell>
          <cell r="F32" t="e">
            <v>#N/A</v>
          </cell>
          <cell r="G32">
            <v>0.17</v>
          </cell>
          <cell r="H32" t="e">
            <v>#N/A</v>
          </cell>
          <cell r="I32">
            <v>0.67</v>
          </cell>
          <cell r="J32" t="e">
            <v>#N/A</v>
          </cell>
          <cell r="K32">
            <v>0.14000000000000001</v>
          </cell>
        </row>
        <row r="33">
          <cell r="A33" t="str">
            <v>漁業集落環境整備事業特別会計</v>
          </cell>
          <cell r="B33" t="e">
            <v>#N/A</v>
          </cell>
          <cell r="C33">
            <v>0</v>
          </cell>
          <cell r="D33" t="e">
            <v>#N/A</v>
          </cell>
          <cell r="E33">
            <v>0</v>
          </cell>
          <cell r="F33" t="e">
            <v>#N/A</v>
          </cell>
          <cell r="G33">
            <v>0</v>
          </cell>
          <cell r="H33" t="e">
            <v>#N/A</v>
          </cell>
          <cell r="I33">
            <v>0</v>
          </cell>
          <cell r="J33" t="e">
            <v>#N/A</v>
          </cell>
          <cell r="K33">
            <v>0.28000000000000003</v>
          </cell>
        </row>
        <row r="34">
          <cell r="A34" t="str">
            <v>下水道事業特別会計</v>
          </cell>
          <cell r="B34" t="e">
            <v>#N/A</v>
          </cell>
          <cell r="C34">
            <v>0</v>
          </cell>
          <cell r="D34" t="e">
            <v>#N/A</v>
          </cell>
          <cell r="E34">
            <v>0.06</v>
          </cell>
          <cell r="F34" t="e">
            <v>#N/A</v>
          </cell>
          <cell r="G34">
            <v>0.15</v>
          </cell>
          <cell r="H34" t="e">
            <v>#N/A</v>
          </cell>
          <cell r="I34">
            <v>0</v>
          </cell>
          <cell r="J34" t="e">
            <v>#N/A</v>
          </cell>
          <cell r="K34">
            <v>0.77</v>
          </cell>
        </row>
        <row r="35">
          <cell r="A35" t="str">
            <v>介護保険事業勘定特別会計</v>
          </cell>
          <cell r="B35" t="e">
            <v>#N/A</v>
          </cell>
          <cell r="C35">
            <v>1.1200000000000001</v>
          </cell>
          <cell r="D35" t="e">
            <v>#N/A</v>
          </cell>
          <cell r="E35">
            <v>1.1299999999999999</v>
          </cell>
          <cell r="F35" t="e">
            <v>#N/A</v>
          </cell>
          <cell r="G35">
            <v>0.78</v>
          </cell>
          <cell r="H35" t="e">
            <v>#N/A</v>
          </cell>
          <cell r="I35">
            <v>1.01</v>
          </cell>
          <cell r="J35" t="e">
            <v>#N/A</v>
          </cell>
          <cell r="K35">
            <v>2.0499999999999998</v>
          </cell>
        </row>
        <row r="36">
          <cell r="A36" t="str">
            <v>一般会計</v>
          </cell>
          <cell r="B36" t="e">
            <v>#N/A</v>
          </cell>
          <cell r="C36">
            <v>4.57</v>
          </cell>
          <cell r="D36" t="e">
            <v>#N/A</v>
          </cell>
          <cell r="E36">
            <v>3.94</v>
          </cell>
          <cell r="F36" t="e">
            <v>#N/A</v>
          </cell>
          <cell r="G36">
            <v>2.97</v>
          </cell>
          <cell r="H36" t="e">
            <v>#N/A</v>
          </cell>
          <cell r="I36">
            <v>5.45</v>
          </cell>
          <cell r="J36" t="e">
            <v>#N/A</v>
          </cell>
          <cell r="K36">
            <v>5.81</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561</v>
          </cell>
          <cell r="E42"/>
          <cell r="F42"/>
          <cell r="G42">
            <v>551</v>
          </cell>
          <cell r="H42"/>
          <cell r="I42"/>
          <cell r="J42">
            <v>543</v>
          </cell>
          <cell r="K42"/>
          <cell r="L42"/>
          <cell r="M42">
            <v>538</v>
          </cell>
          <cell r="N42"/>
          <cell r="O42"/>
          <cell r="P42">
            <v>534</v>
          </cell>
        </row>
        <row r="43">
          <cell r="A43" t="str">
            <v>一時借入金の利子</v>
          </cell>
          <cell r="B43" t="str">
            <v>-</v>
          </cell>
          <cell r="C43"/>
          <cell r="D43"/>
          <cell r="E43" t="str">
            <v>-</v>
          </cell>
          <cell r="F43"/>
          <cell r="G43"/>
          <cell r="H43" t="str">
            <v>-</v>
          </cell>
          <cell r="I43"/>
          <cell r="J43"/>
          <cell r="K43">
            <v>0</v>
          </cell>
          <cell r="L43"/>
          <cell r="M43"/>
          <cell r="N43" t="str">
            <v>-</v>
          </cell>
          <cell r="O43"/>
          <cell r="P43"/>
        </row>
        <row r="44">
          <cell r="A44" t="str">
            <v>債務負担行為に基づく支出額</v>
          </cell>
          <cell r="B44">
            <v>62</v>
          </cell>
          <cell r="C44"/>
          <cell r="D44"/>
          <cell r="E44">
            <v>67</v>
          </cell>
          <cell r="F44"/>
          <cell r="G44"/>
          <cell r="H44">
            <v>73</v>
          </cell>
          <cell r="I44"/>
          <cell r="J44"/>
          <cell r="K44">
            <v>72</v>
          </cell>
          <cell r="L44"/>
          <cell r="M44"/>
          <cell r="N44">
            <v>71</v>
          </cell>
          <cell r="O44"/>
          <cell r="P44"/>
        </row>
        <row r="45">
          <cell r="A45" t="str">
            <v>組合等が起こした地方債の元利償還金に対する負担金等</v>
          </cell>
          <cell r="B45">
            <v>56</v>
          </cell>
          <cell r="C45"/>
          <cell r="D45"/>
          <cell r="E45">
            <v>58</v>
          </cell>
          <cell r="F45"/>
          <cell r="G45"/>
          <cell r="H45">
            <v>55</v>
          </cell>
          <cell r="I45"/>
          <cell r="J45"/>
          <cell r="K45">
            <v>58</v>
          </cell>
          <cell r="L45"/>
          <cell r="M45"/>
          <cell r="N45">
            <v>57</v>
          </cell>
          <cell r="O45"/>
          <cell r="P45"/>
        </row>
        <row r="46">
          <cell r="A46" t="str">
            <v>公営企業債の元利償還金に対する繰入金</v>
          </cell>
          <cell r="B46">
            <v>287</v>
          </cell>
          <cell r="C46"/>
          <cell r="D46"/>
          <cell r="E46">
            <v>294</v>
          </cell>
          <cell r="F46"/>
          <cell r="G46"/>
          <cell r="H46">
            <v>299</v>
          </cell>
          <cell r="I46"/>
          <cell r="J46"/>
          <cell r="K46">
            <v>317</v>
          </cell>
          <cell r="L46"/>
          <cell r="M46"/>
          <cell r="N46">
            <v>330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514</v>
          </cell>
          <cell r="C49"/>
          <cell r="D49"/>
          <cell r="E49">
            <v>502</v>
          </cell>
          <cell r="F49"/>
          <cell r="G49"/>
          <cell r="H49">
            <v>502</v>
          </cell>
          <cell r="I49"/>
          <cell r="J49"/>
          <cell r="K49">
            <v>497</v>
          </cell>
          <cell r="L49"/>
          <cell r="M49"/>
          <cell r="N49">
            <v>501</v>
          </cell>
          <cell r="O49"/>
          <cell r="P49"/>
        </row>
        <row r="50">
          <cell r="A50" t="str">
            <v>実質公債費比率の分子</v>
          </cell>
          <cell r="B50" t="e">
            <v>#N/A</v>
          </cell>
          <cell r="C50">
            <v>358</v>
          </cell>
          <cell r="D50" t="e">
            <v>#N/A</v>
          </cell>
          <cell r="E50" t="e">
            <v>#N/A</v>
          </cell>
          <cell r="F50">
            <v>370</v>
          </cell>
          <cell r="G50" t="e">
            <v>#N/A</v>
          </cell>
          <cell r="H50" t="e">
            <v>#N/A</v>
          </cell>
          <cell r="I50">
            <v>386</v>
          </cell>
          <cell r="J50" t="e">
            <v>#N/A</v>
          </cell>
          <cell r="K50" t="e">
            <v>#N/A</v>
          </cell>
          <cell r="L50">
            <v>406</v>
          </cell>
          <cell r="M50" t="e">
            <v>#N/A</v>
          </cell>
          <cell r="N50" t="e">
            <v>#N/A</v>
          </cell>
          <cell r="O50">
            <v>425</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6138</v>
          </cell>
          <cell r="E56"/>
          <cell r="F56"/>
          <cell r="G56">
            <v>5924</v>
          </cell>
          <cell r="H56"/>
          <cell r="I56"/>
          <cell r="J56">
            <v>5684</v>
          </cell>
          <cell r="K56"/>
          <cell r="L56"/>
          <cell r="M56">
            <v>6015</v>
          </cell>
          <cell r="N56"/>
          <cell r="O56"/>
          <cell r="P56">
            <v>5860</v>
          </cell>
        </row>
        <row r="57">
          <cell r="A57" t="str">
            <v>充当可能特定歳入</v>
          </cell>
          <cell r="B57"/>
          <cell r="C57"/>
          <cell r="D57">
            <v>147</v>
          </cell>
          <cell r="E57"/>
          <cell r="F57"/>
          <cell r="G57">
            <v>136</v>
          </cell>
          <cell r="H57"/>
          <cell r="I57"/>
          <cell r="J57">
            <v>114</v>
          </cell>
          <cell r="K57"/>
          <cell r="L57"/>
          <cell r="M57">
            <v>107</v>
          </cell>
          <cell r="N57"/>
          <cell r="O57"/>
          <cell r="P57">
            <v>96</v>
          </cell>
        </row>
        <row r="58">
          <cell r="A58" t="str">
            <v>充当可能基金</v>
          </cell>
          <cell r="B58"/>
          <cell r="C58"/>
          <cell r="D58">
            <v>940</v>
          </cell>
          <cell r="E58"/>
          <cell r="F58"/>
          <cell r="G58">
            <v>1004</v>
          </cell>
          <cell r="H58"/>
          <cell r="I58"/>
          <cell r="J58">
            <v>915</v>
          </cell>
          <cell r="K58"/>
          <cell r="L58"/>
          <cell r="M58">
            <v>1135</v>
          </cell>
          <cell r="N58"/>
          <cell r="O58"/>
          <cell r="P58">
            <v>1158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1114</v>
          </cell>
          <cell r="C62"/>
          <cell r="D62"/>
          <cell r="E62">
            <v>1073</v>
          </cell>
          <cell r="F62"/>
          <cell r="G62"/>
          <cell r="H62">
            <v>1044</v>
          </cell>
          <cell r="I62"/>
          <cell r="J62"/>
          <cell r="K62">
            <v>1004</v>
          </cell>
          <cell r="L62"/>
          <cell r="M62"/>
          <cell r="N62">
            <v>961</v>
          </cell>
          <cell r="O62"/>
          <cell r="P62"/>
        </row>
        <row r="63">
          <cell r="A63" t="str">
            <v>組合等負担等見込額</v>
          </cell>
          <cell r="B63">
            <v>689</v>
          </cell>
          <cell r="C63"/>
          <cell r="D63"/>
          <cell r="E63">
            <v>629</v>
          </cell>
          <cell r="F63"/>
          <cell r="G63"/>
          <cell r="H63">
            <v>544</v>
          </cell>
          <cell r="I63"/>
          <cell r="J63"/>
          <cell r="K63">
            <v>482</v>
          </cell>
          <cell r="L63"/>
          <cell r="M63"/>
          <cell r="N63">
            <v>422</v>
          </cell>
          <cell r="O63"/>
          <cell r="P63"/>
        </row>
        <row r="64">
          <cell r="A64" t="str">
            <v>公営企業債等繰入見込額</v>
          </cell>
          <cell r="B64">
            <v>4666</v>
          </cell>
          <cell r="C64"/>
          <cell r="D64"/>
          <cell r="E64">
            <v>4526</v>
          </cell>
          <cell r="F64"/>
          <cell r="G64"/>
          <cell r="H64">
            <v>4345</v>
          </cell>
          <cell r="I64"/>
          <cell r="J64"/>
          <cell r="K64">
            <v>4232</v>
          </cell>
          <cell r="L64"/>
          <cell r="M64"/>
          <cell r="N64">
            <v>4148</v>
          </cell>
          <cell r="O64"/>
          <cell r="P64"/>
        </row>
        <row r="65">
          <cell r="A65" t="str">
            <v>債務負担行為に基づく支出予定額</v>
          </cell>
          <cell r="B65">
            <v>498</v>
          </cell>
          <cell r="C65"/>
          <cell r="D65"/>
          <cell r="E65">
            <v>578</v>
          </cell>
          <cell r="F65"/>
          <cell r="G65"/>
          <cell r="H65">
            <v>523</v>
          </cell>
          <cell r="I65"/>
          <cell r="J65"/>
          <cell r="K65">
            <v>468</v>
          </cell>
          <cell r="L65"/>
          <cell r="M65"/>
          <cell r="N65">
            <v>413</v>
          </cell>
          <cell r="O65"/>
          <cell r="P65"/>
        </row>
        <row r="66">
          <cell r="A66" t="str">
            <v>一般会計等に係る地方債の現在高</v>
          </cell>
          <cell r="B66">
            <v>4775</v>
          </cell>
          <cell r="C66"/>
          <cell r="D66"/>
          <cell r="E66">
            <v>4563</v>
          </cell>
          <cell r="F66"/>
          <cell r="G66"/>
          <cell r="H66">
            <v>4425</v>
          </cell>
          <cell r="I66"/>
          <cell r="J66"/>
          <cell r="K66">
            <v>5089</v>
          </cell>
          <cell r="L66"/>
          <cell r="M66"/>
          <cell r="N66">
            <v>4956</v>
          </cell>
          <cell r="O66"/>
          <cell r="P66"/>
        </row>
        <row r="67">
          <cell r="A67" t="str">
            <v>将来負担比率の分子</v>
          </cell>
          <cell r="B67" t="e">
            <v>#N/A</v>
          </cell>
          <cell r="C67">
            <v>4518</v>
          </cell>
          <cell r="D67" t="e">
            <v>#N/A</v>
          </cell>
          <cell r="E67" t="e">
            <v>#N/A</v>
          </cell>
          <cell r="F67">
            <v>4306</v>
          </cell>
          <cell r="G67" t="e">
            <v>#N/A</v>
          </cell>
          <cell r="H67" t="e">
            <v>#N/A</v>
          </cell>
          <cell r="I67">
            <v>4168</v>
          </cell>
          <cell r="J67" t="e">
            <v>#N/A</v>
          </cell>
          <cell r="K67" t="e">
            <v>#N/A</v>
          </cell>
          <cell r="L67">
            <v>4017</v>
          </cell>
          <cell r="M67" t="e">
            <v>#N/A</v>
          </cell>
          <cell r="N67" t="e">
            <v>#N/A</v>
          </cell>
          <cell r="O67">
            <v>3787</v>
          </cell>
          <cell r="P67" t="e">
            <v>#N/A</v>
          </cell>
        </row>
        <row r="71">
          <cell r="B71" t="str">
            <v>R02</v>
          </cell>
          <cell r="C71" t="str">
            <v>R03</v>
          </cell>
          <cell r="D71" t="str">
            <v>R04</v>
          </cell>
        </row>
        <row r="72">
          <cell r="A72" t="str">
            <v>財政調整基金</v>
          </cell>
          <cell r="B72">
            <v>367</v>
          </cell>
          <cell r="C72">
            <v>635</v>
          </cell>
          <cell r="D72">
            <v>702</v>
          </cell>
        </row>
        <row r="73">
          <cell r="A73" t="str">
            <v>減債基金</v>
          </cell>
          <cell r="B73">
            <v>5</v>
          </cell>
          <cell r="C73">
            <v>5</v>
          </cell>
          <cell r="D73">
            <v>5</v>
          </cell>
        </row>
        <row r="74">
          <cell r="A74" t="str">
            <v>その他特定目的基金</v>
          </cell>
          <cell r="B74">
            <v>188</v>
          </cell>
          <cell r="C74">
            <v>190</v>
          </cell>
          <cell r="D74">
            <v>152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7091-2887-4ED5-829E-E04CB28D6A8D}">
  <sheetPr>
    <pageSetUpPr fitToPage="1"/>
  </sheetPr>
  <dimension ref="A1:DO56"/>
  <sheetViews>
    <sheetView showGridLines="0" zoomScale="85" zoomScaleNormal="85"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6" t="s">
        <v>17</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75" thickBot="1" x14ac:dyDescent="0.2">
      <c r="B2" s="41" t="s">
        <v>18</v>
      </c>
      <c r="C2" s="41"/>
      <c r="D2" s="42"/>
    </row>
    <row r="3" spans="1:119" ht="18.75" customHeight="1" thickBot="1" x14ac:dyDescent="0.2">
      <c r="A3" s="40"/>
      <c r="B3" s="567" t="s">
        <v>19</v>
      </c>
      <c r="C3" s="568"/>
      <c r="D3" s="568"/>
      <c r="E3" s="569"/>
      <c r="F3" s="569"/>
      <c r="G3" s="569"/>
      <c r="H3" s="569"/>
      <c r="I3" s="569"/>
      <c r="J3" s="569"/>
      <c r="K3" s="569"/>
      <c r="L3" s="569" t="s">
        <v>20</v>
      </c>
      <c r="M3" s="569"/>
      <c r="N3" s="569"/>
      <c r="O3" s="569"/>
      <c r="P3" s="569"/>
      <c r="Q3" s="569"/>
      <c r="R3" s="572"/>
      <c r="S3" s="572"/>
      <c r="T3" s="572"/>
      <c r="U3" s="572"/>
      <c r="V3" s="573"/>
      <c r="W3" s="458" t="s">
        <v>21</v>
      </c>
      <c r="X3" s="459"/>
      <c r="Y3" s="459"/>
      <c r="Z3" s="459"/>
      <c r="AA3" s="459"/>
      <c r="AB3" s="568"/>
      <c r="AC3" s="572" t="s">
        <v>22</v>
      </c>
      <c r="AD3" s="459"/>
      <c r="AE3" s="459"/>
      <c r="AF3" s="459"/>
      <c r="AG3" s="459"/>
      <c r="AH3" s="459"/>
      <c r="AI3" s="459"/>
      <c r="AJ3" s="459"/>
      <c r="AK3" s="459"/>
      <c r="AL3" s="534"/>
      <c r="AM3" s="458" t="s">
        <v>23</v>
      </c>
      <c r="AN3" s="459"/>
      <c r="AO3" s="459"/>
      <c r="AP3" s="459"/>
      <c r="AQ3" s="459"/>
      <c r="AR3" s="459"/>
      <c r="AS3" s="459"/>
      <c r="AT3" s="459"/>
      <c r="AU3" s="459"/>
      <c r="AV3" s="459"/>
      <c r="AW3" s="459"/>
      <c r="AX3" s="534"/>
      <c r="AY3" s="526" t="s">
        <v>24</v>
      </c>
      <c r="AZ3" s="527"/>
      <c r="BA3" s="527"/>
      <c r="BB3" s="527"/>
      <c r="BC3" s="527"/>
      <c r="BD3" s="527"/>
      <c r="BE3" s="527"/>
      <c r="BF3" s="527"/>
      <c r="BG3" s="527"/>
      <c r="BH3" s="527"/>
      <c r="BI3" s="527"/>
      <c r="BJ3" s="527"/>
      <c r="BK3" s="527"/>
      <c r="BL3" s="527"/>
      <c r="BM3" s="576"/>
      <c r="BN3" s="458" t="s">
        <v>25</v>
      </c>
      <c r="BO3" s="459"/>
      <c r="BP3" s="459"/>
      <c r="BQ3" s="459"/>
      <c r="BR3" s="459"/>
      <c r="BS3" s="459"/>
      <c r="BT3" s="459"/>
      <c r="BU3" s="534"/>
      <c r="BV3" s="458" t="s">
        <v>26</v>
      </c>
      <c r="BW3" s="459"/>
      <c r="BX3" s="459"/>
      <c r="BY3" s="459"/>
      <c r="BZ3" s="459"/>
      <c r="CA3" s="459"/>
      <c r="CB3" s="459"/>
      <c r="CC3" s="534"/>
      <c r="CD3" s="526" t="s">
        <v>24</v>
      </c>
      <c r="CE3" s="527"/>
      <c r="CF3" s="527"/>
      <c r="CG3" s="527"/>
      <c r="CH3" s="527"/>
      <c r="CI3" s="527"/>
      <c r="CJ3" s="527"/>
      <c r="CK3" s="527"/>
      <c r="CL3" s="527"/>
      <c r="CM3" s="527"/>
      <c r="CN3" s="527"/>
      <c r="CO3" s="527"/>
      <c r="CP3" s="527"/>
      <c r="CQ3" s="527"/>
      <c r="CR3" s="527"/>
      <c r="CS3" s="576"/>
      <c r="CT3" s="458" t="s">
        <v>27</v>
      </c>
      <c r="CU3" s="459"/>
      <c r="CV3" s="459"/>
      <c r="CW3" s="459"/>
      <c r="CX3" s="459"/>
      <c r="CY3" s="459"/>
      <c r="CZ3" s="459"/>
      <c r="DA3" s="534"/>
      <c r="DB3" s="458" t="s">
        <v>28</v>
      </c>
      <c r="DC3" s="459"/>
      <c r="DD3" s="459"/>
      <c r="DE3" s="459"/>
      <c r="DF3" s="459"/>
      <c r="DG3" s="459"/>
      <c r="DH3" s="459"/>
      <c r="DI3" s="534"/>
    </row>
    <row r="4" spans="1:119" ht="18.75" customHeight="1" x14ac:dyDescent="0.15">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3"/>
      <c r="AN4" s="411"/>
      <c r="AO4" s="411"/>
      <c r="AP4" s="411"/>
      <c r="AQ4" s="411"/>
      <c r="AR4" s="411"/>
      <c r="AS4" s="411"/>
      <c r="AT4" s="411"/>
      <c r="AU4" s="411"/>
      <c r="AV4" s="411"/>
      <c r="AW4" s="411"/>
      <c r="AX4" s="575"/>
      <c r="AY4" s="386" t="s">
        <v>29</v>
      </c>
      <c r="AZ4" s="387"/>
      <c r="BA4" s="387"/>
      <c r="BB4" s="387"/>
      <c r="BC4" s="387"/>
      <c r="BD4" s="387"/>
      <c r="BE4" s="387"/>
      <c r="BF4" s="387"/>
      <c r="BG4" s="387"/>
      <c r="BH4" s="387"/>
      <c r="BI4" s="387"/>
      <c r="BJ4" s="387"/>
      <c r="BK4" s="387"/>
      <c r="BL4" s="387"/>
      <c r="BM4" s="388"/>
      <c r="BN4" s="389">
        <v>6446580</v>
      </c>
      <c r="BO4" s="390"/>
      <c r="BP4" s="390"/>
      <c r="BQ4" s="390"/>
      <c r="BR4" s="390"/>
      <c r="BS4" s="390"/>
      <c r="BT4" s="390"/>
      <c r="BU4" s="391"/>
      <c r="BV4" s="389">
        <v>7578331</v>
      </c>
      <c r="BW4" s="390"/>
      <c r="BX4" s="390"/>
      <c r="BY4" s="390"/>
      <c r="BZ4" s="390"/>
      <c r="CA4" s="390"/>
      <c r="CB4" s="390"/>
      <c r="CC4" s="391"/>
      <c r="CD4" s="560" t="s">
        <v>30</v>
      </c>
      <c r="CE4" s="561"/>
      <c r="CF4" s="561"/>
      <c r="CG4" s="561"/>
      <c r="CH4" s="561"/>
      <c r="CI4" s="561"/>
      <c r="CJ4" s="561"/>
      <c r="CK4" s="561"/>
      <c r="CL4" s="561"/>
      <c r="CM4" s="561"/>
      <c r="CN4" s="561"/>
      <c r="CO4" s="561"/>
      <c r="CP4" s="561"/>
      <c r="CQ4" s="561"/>
      <c r="CR4" s="561"/>
      <c r="CS4" s="562"/>
      <c r="CT4" s="563">
        <v>5.8</v>
      </c>
      <c r="CU4" s="564"/>
      <c r="CV4" s="564"/>
      <c r="CW4" s="564"/>
      <c r="CX4" s="564"/>
      <c r="CY4" s="564"/>
      <c r="CZ4" s="564"/>
      <c r="DA4" s="565"/>
      <c r="DB4" s="563">
        <v>5.5</v>
      </c>
      <c r="DC4" s="564"/>
      <c r="DD4" s="564"/>
      <c r="DE4" s="564"/>
      <c r="DF4" s="564"/>
      <c r="DG4" s="564"/>
      <c r="DH4" s="564"/>
      <c r="DI4" s="565"/>
    </row>
    <row r="5" spans="1:119" ht="18.75" customHeight="1" x14ac:dyDescent="0.15">
      <c r="A5" s="40"/>
      <c r="B5" s="570"/>
      <c r="C5" s="412"/>
      <c r="D5" s="412"/>
      <c r="E5" s="571"/>
      <c r="F5" s="571"/>
      <c r="G5" s="571"/>
      <c r="H5" s="571"/>
      <c r="I5" s="571"/>
      <c r="J5" s="571"/>
      <c r="K5" s="571"/>
      <c r="L5" s="571"/>
      <c r="M5" s="571"/>
      <c r="N5" s="571"/>
      <c r="O5" s="571"/>
      <c r="P5" s="571"/>
      <c r="Q5" s="571"/>
      <c r="R5" s="410"/>
      <c r="S5" s="410"/>
      <c r="T5" s="410"/>
      <c r="U5" s="410"/>
      <c r="V5" s="574"/>
      <c r="W5" s="493"/>
      <c r="X5" s="411"/>
      <c r="Y5" s="411"/>
      <c r="Z5" s="411"/>
      <c r="AA5" s="411"/>
      <c r="AB5" s="412"/>
      <c r="AC5" s="410"/>
      <c r="AD5" s="411"/>
      <c r="AE5" s="411"/>
      <c r="AF5" s="411"/>
      <c r="AG5" s="411"/>
      <c r="AH5" s="411"/>
      <c r="AI5" s="411"/>
      <c r="AJ5" s="411"/>
      <c r="AK5" s="411"/>
      <c r="AL5" s="575"/>
      <c r="AM5" s="464" t="s">
        <v>31</v>
      </c>
      <c r="AN5" s="368"/>
      <c r="AO5" s="368"/>
      <c r="AP5" s="368"/>
      <c r="AQ5" s="368"/>
      <c r="AR5" s="368"/>
      <c r="AS5" s="368"/>
      <c r="AT5" s="369"/>
      <c r="AU5" s="444" t="s">
        <v>32</v>
      </c>
      <c r="AV5" s="445"/>
      <c r="AW5" s="445"/>
      <c r="AX5" s="445"/>
      <c r="AY5" s="374" t="s">
        <v>33</v>
      </c>
      <c r="AZ5" s="375"/>
      <c r="BA5" s="375"/>
      <c r="BB5" s="375"/>
      <c r="BC5" s="375"/>
      <c r="BD5" s="375"/>
      <c r="BE5" s="375"/>
      <c r="BF5" s="375"/>
      <c r="BG5" s="375"/>
      <c r="BH5" s="375"/>
      <c r="BI5" s="375"/>
      <c r="BJ5" s="375"/>
      <c r="BK5" s="375"/>
      <c r="BL5" s="375"/>
      <c r="BM5" s="376"/>
      <c r="BN5" s="394">
        <v>6177549</v>
      </c>
      <c r="BO5" s="395"/>
      <c r="BP5" s="395"/>
      <c r="BQ5" s="395"/>
      <c r="BR5" s="395"/>
      <c r="BS5" s="395"/>
      <c r="BT5" s="395"/>
      <c r="BU5" s="396"/>
      <c r="BV5" s="394">
        <v>7238719</v>
      </c>
      <c r="BW5" s="395"/>
      <c r="BX5" s="395"/>
      <c r="BY5" s="395"/>
      <c r="BZ5" s="395"/>
      <c r="CA5" s="395"/>
      <c r="CB5" s="395"/>
      <c r="CC5" s="396"/>
      <c r="CD5" s="403" t="s">
        <v>34</v>
      </c>
      <c r="CE5" s="348"/>
      <c r="CF5" s="348"/>
      <c r="CG5" s="348"/>
      <c r="CH5" s="348"/>
      <c r="CI5" s="348"/>
      <c r="CJ5" s="348"/>
      <c r="CK5" s="348"/>
      <c r="CL5" s="348"/>
      <c r="CM5" s="348"/>
      <c r="CN5" s="348"/>
      <c r="CO5" s="348"/>
      <c r="CP5" s="348"/>
      <c r="CQ5" s="348"/>
      <c r="CR5" s="348"/>
      <c r="CS5" s="404"/>
      <c r="CT5" s="364">
        <v>89.8</v>
      </c>
      <c r="CU5" s="365"/>
      <c r="CV5" s="365"/>
      <c r="CW5" s="365"/>
      <c r="CX5" s="365"/>
      <c r="CY5" s="365"/>
      <c r="CZ5" s="365"/>
      <c r="DA5" s="366"/>
      <c r="DB5" s="364">
        <v>82.1</v>
      </c>
      <c r="DC5" s="365"/>
      <c r="DD5" s="365"/>
      <c r="DE5" s="365"/>
      <c r="DF5" s="365"/>
      <c r="DG5" s="365"/>
      <c r="DH5" s="365"/>
      <c r="DI5" s="366"/>
    </row>
    <row r="6" spans="1:119" ht="18.75" customHeight="1" x14ac:dyDescent="0.15">
      <c r="A6" s="40"/>
      <c r="B6" s="540" t="s">
        <v>35</v>
      </c>
      <c r="C6" s="409"/>
      <c r="D6" s="409"/>
      <c r="E6" s="541"/>
      <c r="F6" s="541"/>
      <c r="G6" s="541"/>
      <c r="H6" s="541"/>
      <c r="I6" s="541"/>
      <c r="J6" s="541"/>
      <c r="K6" s="541"/>
      <c r="L6" s="541" t="s">
        <v>36</v>
      </c>
      <c r="M6" s="541"/>
      <c r="N6" s="541"/>
      <c r="O6" s="541"/>
      <c r="P6" s="541"/>
      <c r="Q6" s="541"/>
      <c r="R6" s="436"/>
      <c r="S6" s="436"/>
      <c r="T6" s="436"/>
      <c r="U6" s="436"/>
      <c r="V6" s="547"/>
      <c r="W6" s="475" t="s">
        <v>37</v>
      </c>
      <c r="X6" s="408"/>
      <c r="Y6" s="408"/>
      <c r="Z6" s="408"/>
      <c r="AA6" s="408"/>
      <c r="AB6" s="409"/>
      <c r="AC6" s="552" t="s">
        <v>38</v>
      </c>
      <c r="AD6" s="553"/>
      <c r="AE6" s="553"/>
      <c r="AF6" s="553"/>
      <c r="AG6" s="553"/>
      <c r="AH6" s="553"/>
      <c r="AI6" s="553"/>
      <c r="AJ6" s="553"/>
      <c r="AK6" s="553"/>
      <c r="AL6" s="554"/>
      <c r="AM6" s="464" t="s">
        <v>39</v>
      </c>
      <c r="AN6" s="368"/>
      <c r="AO6" s="368"/>
      <c r="AP6" s="368"/>
      <c r="AQ6" s="368"/>
      <c r="AR6" s="368"/>
      <c r="AS6" s="368"/>
      <c r="AT6" s="369"/>
      <c r="AU6" s="444" t="s">
        <v>32</v>
      </c>
      <c r="AV6" s="445"/>
      <c r="AW6" s="445"/>
      <c r="AX6" s="445"/>
      <c r="AY6" s="374" t="s">
        <v>40</v>
      </c>
      <c r="AZ6" s="375"/>
      <c r="BA6" s="375"/>
      <c r="BB6" s="375"/>
      <c r="BC6" s="375"/>
      <c r="BD6" s="375"/>
      <c r="BE6" s="375"/>
      <c r="BF6" s="375"/>
      <c r="BG6" s="375"/>
      <c r="BH6" s="375"/>
      <c r="BI6" s="375"/>
      <c r="BJ6" s="375"/>
      <c r="BK6" s="375"/>
      <c r="BL6" s="375"/>
      <c r="BM6" s="376"/>
      <c r="BN6" s="394">
        <v>269031</v>
      </c>
      <c r="BO6" s="395"/>
      <c r="BP6" s="395"/>
      <c r="BQ6" s="395"/>
      <c r="BR6" s="395"/>
      <c r="BS6" s="395"/>
      <c r="BT6" s="395"/>
      <c r="BU6" s="396"/>
      <c r="BV6" s="394">
        <v>339612</v>
      </c>
      <c r="BW6" s="395"/>
      <c r="BX6" s="395"/>
      <c r="BY6" s="395"/>
      <c r="BZ6" s="395"/>
      <c r="CA6" s="395"/>
      <c r="CB6" s="395"/>
      <c r="CC6" s="396"/>
      <c r="CD6" s="403" t="s">
        <v>41</v>
      </c>
      <c r="CE6" s="348"/>
      <c r="CF6" s="348"/>
      <c r="CG6" s="348"/>
      <c r="CH6" s="348"/>
      <c r="CI6" s="348"/>
      <c r="CJ6" s="348"/>
      <c r="CK6" s="348"/>
      <c r="CL6" s="348"/>
      <c r="CM6" s="348"/>
      <c r="CN6" s="348"/>
      <c r="CO6" s="348"/>
      <c r="CP6" s="348"/>
      <c r="CQ6" s="348"/>
      <c r="CR6" s="348"/>
      <c r="CS6" s="404"/>
      <c r="CT6" s="537">
        <v>91</v>
      </c>
      <c r="CU6" s="538"/>
      <c r="CV6" s="538"/>
      <c r="CW6" s="538"/>
      <c r="CX6" s="538"/>
      <c r="CY6" s="538"/>
      <c r="CZ6" s="538"/>
      <c r="DA6" s="539"/>
      <c r="DB6" s="537">
        <v>86</v>
      </c>
      <c r="DC6" s="538"/>
      <c r="DD6" s="538"/>
      <c r="DE6" s="538"/>
      <c r="DF6" s="538"/>
      <c r="DG6" s="538"/>
      <c r="DH6" s="538"/>
      <c r="DI6" s="539"/>
    </row>
    <row r="7" spans="1:119" ht="18.75" customHeight="1" x14ac:dyDescent="0.15">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64" t="s">
        <v>42</v>
      </c>
      <c r="AN7" s="368"/>
      <c r="AO7" s="368"/>
      <c r="AP7" s="368"/>
      <c r="AQ7" s="368"/>
      <c r="AR7" s="368"/>
      <c r="AS7" s="368"/>
      <c r="AT7" s="369"/>
      <c r="AU7" s="444" t="s">
        <v>32</v>
      </c>
      <c r="AV7" s="445"/>
      <c r="AW7" s="445"/>
      <c r="AX7" s="445"/>
      <c r="AY7" s="374" t="s">
        <v>43</v>
      </c>
      <c r="AZ7" s="375"/>
      <c r="BA7" s="375"/>
      <c r="BB7" s="375"/>
      <c r="BC7" s="375"/>
      <c r="BD7" s="375"/>
      <c r="BE7" s="375"/>
      <c r="BF7" s="375"/>
      <c r="BG7" s="375"/>
      <c r="BH7" s="375"/>
      <c r="BI7" s="375"/>
      <c r="BJ7" s="375"/>
      <c r="BK7" s="375"/>
      <c r="BL7" s="375"/>
      <c r="BM7" s="376"/>
      <c r="BN7" s="394">
        <v>52899</v>
      </c>
      <c r="BO7" s="395"/>
      <c r="BP7" s="395"/>
      <c r="BQ7" s="395"/>
      <c r="BR7" s="395"/>
      <c r="BS7" s="395"/>
      <c r="BT7" s="395"/>
      <c r="BU7" s="396"/>
      <c r="BV7" s="394">
        <v>131381</v>
      </c>
      <c r="BW7" s="395"/>
      <c r="BX7" s="395"/>
      <c r="BY7" s="395"/>
      <c r="BZ7" s="395"/>
      <c r="CA7" s="395"/>
      <c r="CB7" s="395"/>
      <c r="CC7" s="396"/>
      <c r="CD7" s="403" t="s">
        <v>44</v>
      </c>
      <c r="CE7" s="348"/>
      <c r="CF7" s="348"/>
      <c r="CG7" s="348"/>
      <c r="CH7" s="348"/>
      <c r="CI7" s="348"/>
      <c r="CJ7" s="348"/>
      <c r="CK7" s="348"/>
      <c r="CL7" s="348"/>
      <c r="CM7" s="348"/>
      <c r="CN7" s="348"/>
      <c r="CO7" s="348"/>
      <c r="CP7" s="348"/>
      <c r="CQ7" s="348"/>
      <c r="CR7" s="348"/>
      <c r="CS7" s="404"/>
      <c r="CT7" s="394">
        <v>3713967</v>
      </c>
      <c r="CU7" s="395"/>
      <c r="CV7" s="395"/>
      <c r="CW7" s="395"/>
      <c r="CX7" s="395"/>
      <c r="CY7" s="395"/>
      <c r="CZ7" s="395"/>
      <c r="DA7" s="396"/>
      <c r="DB7" s="394">
        <v>3817294</v>
      </c>
      <c r="DC7" s="395"/>
      <c r="DD7" s="395"/>
      <c r="DE7" s="395"/>
      <c r="DF7" s="395"/>
      <c r="DG7" s="395"/>
      <c r="DH7" s="395"/>
      <c r="DI7" s="396"/>
    </row>
    <row r="8" spans="1:119" ht="18.75" customHeight="1" thickBot="1" x14ac:dyDescent="0.2">
      <c r="A8" s="40"/>
      <c r="B8" s="545"/>
      <c r="C8" s="476"/>
      <c r="D8" s="476"/>
      <c r="E8" s="546"/>
      <c r="F8" s="546"/>
      <c r="G8" s="546"/>
      <c r="H8" s="546"/>
      <c r="I8" s="546"/>
      <c r="J8" s="546"/>
      <c r="K8" s="546"/>
      <c r="L8" s="546"/>
      <c r="M8" s="546"/>
      <c r="N8" s="546"/>
      <c r="O8" s="546"/>
      <c r="P8" s="546"/>
      <c r="Q8" s="546"/>
      <c r="R8" s="550"/>
      <c r="S8" s="550"/>
      <c r="T8" s="550"/>
      <c r="U8" s="550"/>
      <c r="V8" s="551"/>
      <c r="W8" s="460"/>
      <c r="X8" s="461"/>
      <c r="Y8" s="461"/>
      <c r="Z8" s="461"/>
      <c r="AA8" s="461"/>
      <c r="AB8" s="476"/>
      <c r="AC8" s="557"/>
      <c r="AD8" s="558"/>
      <c r="AE8" s="558"/>
      <c r="AF8" s="558"/>
      <c r="AG8" s="558"/>
      <c r="AH8" s="558"/>
      <c r="AI8" s="558"/>
      <c r="AJ8" s="558"/>
      <c r="AK8" s="558"/>
      <c r="AL8" s="559"/>
      <c r="AM8" s="464" t="s">
        <v>45</v>
      </c>
      <c r="AN8" s="368"/>
      <c r="AO8" s="368"/>
      <c r="AP8" s="368"/>
      <c r="AQ8" s="368"/>
      <c r="AR8" s="368"/>
      <c r="AS8" s="368"/>
      <c r="AT8" s="369"/>
      <c r="AU8" s="444" t="s">
        <v>32</v>
      </c>
      <c r="AV8" s="445"/>
      <c r="AW8" s="445"/>
      <c r="AX8" s="445"/>
      <c r="AY8" s="374" t="s">
        <v>46</v>
      </c>
      <c r="AZ8" s="375"/>
      <c r="BA8" s="375"/>
      <c r="BB8" s="375"/>
      <c r="BC8" s="375"/>
      <c r="BD8" s="375"/>
      <c r="BE8" s="375"/>
      <c r="BF8" s="375"/>
      <c r="BG8" s="375"/>
      <c r="BH8" s="375"/>
      <c r="BI8" s="375"/>
      <c r="BJ8" s="375"/>
      <c r="BK8" s="375"/>
      <c r="BL8" s="375"/>
      <c r="BM8" s="376"/>
      <c r="BN8" s="394">
        <v>216132</v>
      </c>
      <c r="BO8" s="395"/>
      <c r="BP8" s="395"/>
      <c r="BQ8" s="395"/>
      <c r="BR8" s="395"/>
      <c r="BS8" s="395"/>
      <c r="BT8" s="395"/>
      <c r="BU8" s="396"/>
      <c r="BV8" s="394">
        <v>208231</v>
      </c>
      <c r="BW8" s="395"/>
      <c r="BX8" s="395"/>
      <c r="BY8" s="395"/>
      <c r="BZ8" s="395"/>
      <c r="CA8" s="395"/>
      <c r="CB8" s="395"/>
      <c r="CC8" s="396"/>
      <c r="CD8" s="403" t="s">
        <v>47</v>
      </c>
      <c r="CE8" s="348"/>
      <c r="CF8" s="348"/>
      <c r="CG8" s="348"/>
      <c r="CH8" s="348"/>
      <c r="CI8" s="348"/>
      <c r="CJ8" s="348"/>
      <c r="CK8" s="348"/>
      <c r="CL8" s="348"/>
      <c r="CM8" s="348"/>
      <c r="CN8" s="348"/>
      <c r="CO8" s="348"/>
      <c r="CP8" s="348"/>
      <c r="CQ8" s="348"/>
      <c r="CR8" s="348"/>
      <c r="CS8" s="404"/>
      <c r="CT8" s="499">
        <v>0.4</v>
      </c>
      <c r="CU8" s="500"/>
      <c r="CV8" s="500"/>
      <c r="CW8" s="500"/>
      <c r="CX8" s="500"/>
      <c r="CY8" s="500"/>
      <c r="CZ8" s="500"/>
      <c r="DA8" s="501"/>
      <c r="DB8" s="499">
        <v>0.41</v>
      </c>
      <c r="DC8" s="500"/>
      <c r="DD8" s="500"/>
      <c r="DE8" s="500"/>
      <c r="DF8" s="500"/>
      <c r="DG8" s="500"/>
      <c r="DH8" s="500"/>
      <c r="DI8" s="501"/>
    </row>
    <row r="9" spans="1:119" ht="18.75" customHeight="1" thickBot="1" x14ac:dyDescent="0.2">
      <c r="A9" s="40"/>
      <c r="B9" s="526" t="s">
        <v>48</v>
      </c>
      <c r="C9" s="527"/>
      <c r="D9" s="527"/>
      <c r="E9" s="527"/>
      <c r="F9" s="527"/>
      <c r="G9" s="527"/>
      <c r="H9" s="527"/>
      <c r="I9" s="527"/>
      <c r="J9" s="527"/>
      <c r="K9" s="447"/>
      <c r="L9" s="528" t="s">
        <v>49</v>
      </c>
      <c r="M9" s="529"/>
      <c r="N9" s="529"/>
      <c r="O9" s="529"/>
      <c r="P9" s="529"/>
      <c r="Q9" s="530"/>
      <c r="R9" s="531">
        <v>11914</v>
      </c>
      <c r="S9" s="532"/>
      <c r="T9" s="532"/>
      <c r="U9" s="532"/>
      <c r="V9" s="533"/>
      <c r="W9" s="458" t="s">
        <v>50</v>
      </c>
      <c r="X9" s="459"/>
      <c r="Y9" s="459"/>
      <c r="Z9" s="459"/>
      <c r="AA9" s="459"/>
      <c r="AB9" s="459"/>
      <c r="AC9" s="459"/>
      <c r="AD9" s="459"/>
      <c r="AE9" s="459"/>
      <c r="AF9" s="459"/>
      <c r="AG9" s="459"/>
      <c r="AH9" s="459"/>
      <c r="AI9" s="459"/>
      <c r="AJ9" s="459"/>
      <c r="AK9" s="459"/>
      <c r="AL9" s="534"/>
      <c r="AM9" s="464" t="s">
        <v>51</v>
      </c>
      <c r="AN9" s="368"/>
      <c r="AO9" s="368"/>
      <c r="AP9" s="368"/>
      <c r="AQ9" s="368"/>
      <c r="AR9" s="368"/>
      <c r="AS9" s="368"/>
      <c r="AT9" s="369"/>
      <c r="AU9" s="444" t="s">
        <v>32</v>
      </c>
      <c r="AV9" s="445"/>
      <c r="AW9" s="445"/>
      <c r="AX9" s="445"/>
      <c r="AY9" s="374" t="s">
        <v>52</v>
      </c>
      <c r="AZ9" s="375"/>
      <c r="BA9" s="375"/>
      <c r="BB9" s="375"/>
      <c r="BC9" s="375"/>
      <c r="BD9" s="375"/>
      <c r="BE9" s="375"/>
      <c r="BF9" s="375"/>
      <c r="BG9" s="375"/>
      <c r="BH9" s="375"/>
      <c r="BI9" s="375"/>
      <c r="BJ9" s="375"/>
      <c r="BK9" s="375"/>
      <c r="BL9" s="375"/>
      <c r="BM9" s="376"/>
      <c r="BN9" s="394">
        <v>7901</v>
      </c>
      <c r="BO9" s="395"/>
      <c r="BP9" s="395"/>
      <c r="BQ9" s="395"/>
      <c r="BR9" s="395"/>
      <c r="BS9" s="395"/>
      <c r="BT9" s="395"/>
      <c r="BU9" s="396"/>
      <c r="BV9" s="394">
        <v>102086</v>
      </c>
      <c r="BW9" s="395"/>
      <c r="BX9" s="395"/>
      <c r="BY9" s="395"/>
      <c r="BZ9" s="395"/>
      <c r="CA9" s="395"/>
      <c r="CB9" s="395"/>
      <c r="CC9" s="396"/>
      <c r="CD9" s="403" t="s">
        <v>53</v>
      </c>
      <c r="CE9" s="348"/>
      <c r="CF9" s="348"/>
      <c r="CG9" s="348"/>
      <c r="CH9" s="348"/>
      <c r="CI9" s="348"/>
      <c r="CJ9" s="348"/>
      <c r="CK9" s="348"/>
      <c r="CL9" s="348"/>
      <c r="CM9" s="348"/>
      <c r="CN9" s="348"/>
      <c r="CO9" s="348"/>
      <c r="CP9" s="348"/>
      <c r="CQ9" s="348"/>
      <c r="CR9" s="348"/>
      <c r="CS9" s="404"/>
      <c r="CT9" s="364">
        <v>10.4</v>
      </c>
      <c r="CU9" s="365"/>
      <c r="CV9" s="365"/>
      <c r="CW9" s="365"/>
      <c r="CX9" s="365"/>
      <c r="CY9" s="365"/>
      <c r="CZ9" s="365"/>
      <c r="DA9" s="366"/>
      <c r="DB9" s="364">
        <v>10</v>
      </c>
      <c r="DC9" s="365"/>
      <c r="DD9" s="365"/>
      <c r="DE9" s="365"/>
      <c r="DF9" s="365"/>
      <c r="DG9" s="365"/>
      <c r="DH9" s="365"/>
      <c r="DI9" s="366"/>
    </row>
    <row r="10" spans="1:119" ht="18.75" customHeight="1" thickBot="1" x14ac:dyDescent="0.2">
      <c r="A10" s="40"/>
      <c r="B10" s="526"/>
      <c r="C10" s="527"/>
      <c r="D10" s="527"/>
      <c r="E10" s="527"/>
      <c r="F10" s="527"/>
      <c r="G10" s="527"/>
      <c r="H10" s="527"/>
      <c r="I10" s="527"/>
      <c r="J10" s="527"/>
      <c r="K10" s="447"/>
      <c r="L10" s="367" t="s">
        <v>54</v>
      </c>
      <c r="M10" s="368"/>
      <c r="N10" s="368"/>
      <c r="O10" s="368"/>
      <c r="P10" s="368"/>
      <c r="Q10" s="369"/>
      <c r="R10" s="370">
        <v>12798</v>
      </c>
      <c r="S10" s="371"/>
      <c r="T10" s="371"/>
      <c r="U10" s="371"/>
      <c r="V10" s="373"/>
      <c r="W10" s="535"/>
      <c r="X10" s="345"/>
      <c r="Y10" s="345"/>
      <c r="Z10" s="345"/>
      <c r="AA10" s="345"/>
      <c r="AB10" s="345"/>
      <c r="AC10" s="345"/>
      <c r="AD10" s="345"/>
      <c r="AE10" s="345"/>
      <c r="AF10" s="345"/>
      <c r="AG10" s="345"/>
      <c r="AH10" s="345"/>
      <c r="AI10" s="345"/>
      <c r="AJ10" s="345"/>
      <c r="AK10" s="345"/>
      <c r="AL10" s="536"/>
      <c r="AM10" s="464" t="s">
        <v>55</v>
      </c>
      <c r="AN10" s="368"/>
      <c r="AO10" s="368"/>
      <c r="AP10" s="368"/>
      <c r="AQ10" s="368"/>
      <c r="AR10" s="368"/>
      <c r="AS10" s="368"/>
      <c r="AT10" s="369"/>
      <c r="AU10" s="444" t="s">
        <v>32</v>
      </c>
      <c r="AV10" s="445"/>
      <c r="AW10" s="445"/>
      <c r="AX10" s="445"/>
      <c r="AY10" s="374" t="s">
        <v>56</v>
      </c>
      <c r="AZ10" s="375"/>
      <c r="BA10" s="375"/>
      <c r="BB10" s="375"/>
      <c r="BC10" s="375"/>
      <c r="BD10" s="375"/>
      <c r="BE10" s="375"/>
      <c r="BF10" s="375"/>
      <c r="BG10" s="375"/>
      <c r="BH10" s="375"/>
      <c r="BI10" s="375"/>
      <c r="BJ10" s="375"/>
      <c r="BK10" s="375"/>
      <c r="BL10" s="375"/>
      <c r="BM10" s="376"/>
      <c r="BN10" s="394">
        <v>159844</v>
      </c>
      <c r="BO10" s="395"/>
      <c r="BP10" s="395"/>
      <c r="BQ10" s="395"/>
      <c r="BR10" s="395"/>
      <c r="BS10" s="395"/>
      <c r="BT10" s="395"/>
      <c r="BU10" s="396"/>
      <c r="BV10" s="394">
        <v>397039</v>
      </c>
      <c r="BW10" s="395"/>
      <c r="BX10" s="395"/>
      <c r="BY10" s="395"/>
      <c r="BZ10" s="395"/>
      <c r="CA10" s="395"/>
      <c r="CB10" s="395"/>
      <c r="CC10" s="396"/>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6"/>
      <c r="C11" s="527"/>
      <c r="D11" s="527"/>
      <c r="E11" s="527"/>
      <c r="F11" s="527"/>
      <c r="G11" s="527"/>
      <c r="H11" s="527"/>
      <c r="I11" s="527"/>
      <c r="J11" s="527"/>
      <c r="K11" s="447"/>
      <c r="L11" s="349" t="s">
        <v>58</v>
      </c>
      <c r="M11" s="350"/>
      <c r="N11" s="350"/>
      <c r="O11" s="350"/>
      <c r="P11" s="350"/>
      <c r="Q11" s="351"/>
      <c r="R11" s="523" t="s">
        <v>59</v>
      </c>
      <c r="S11" s="524"/>
      <c r="T11" s="524"/>
      <c r="U11" s="524"/>
      <c r="V11" s="525"/>
      <c r="W11" s="535"/>
      <c r="X11" s="345"/>
      <c r="Y11" s="345"/>
      <c r="Z11" s="345"/>
      <c r="AA11" s="345"/>
      <c r="AB11" s="345"/>
      <c r="AC11" s="345"/>
      <c r="AD11" s="345"/>
      <c r="AE11" s="345"/>
      <c r="AF11" s="345"/>
      <c r="AG11" s="345"/>
      <c r="AH11" s="345"/>
      <c r="AI11" s="345"/>
      <c r="AJ11" s="345"/>
      <c r="AK11" s="345"/>
      <c r="AL11" s="536"/>
      <c r="AM11" s="464" t="s">
        <v>60</v>
      </c>
      <c r="AN11" s="368"/>
      <c r="AO11" s="368"/>
      <c r="AP11" s="368"/>
      <c r="AQ11" s="368"/>
      <c r="AR11" s="368"/>
      <c r="AS11" s="368"/>
      <c r="AT11" s="369"/>
      <c r="AU11" s="444" t="s">
        <v>32</v>
      </c>
      <c r="AV11" s="445"/>
      <c r="AW11" s="445"/>
      <c r="AX11" s="445"/>
      <c r="AY11" s="374" t="s">
        <v>61</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62</v>
      </c>
      <c r="CE11" s="348"/>
      <c r="CF11" s="348"/>
      <c r="CG11" s="348"/>
      <c r="CH11" s="348"/>
      <c r="CI11" s="348"/>
      <c r="CJ11" s="348"/>
      <c r="CK11" s="348"/>
      <c r="CL11" s="348"/>
      <c r="CM11" s="348"/>
      <c r="CN11" s="348"/>
      <c r="CO11" s="348"/>
      <c r="CP11" s="348"/>
      <c r="CQ11" s="348"/>
      <c r="CR11" s="348"/>
      <c r="CS11" s="404"/>
      <c r="CT11" s="499" t="s">
        <v>63</v>
      </c>
      <c r="CU11" s="500"/>
      <c r="CV11" s="500"/>
      <c r="CW11" s="500"/>
      <c r="CX11" s="500"/>
      <c r="CY11" s="500"/>
      <c r="CZ11" s="500"/>
      <c r="DA11" s="501"/>
      <c r="DB11" s="499" t="s">
        <v>63</v>
      </c>
      <c r="DC11" s="500"/>
      <c r="DD11" s="500"/>
      <c r="DE11" s="500"/>
      <c r="DF11" s="500"/>
      <c r="DG11" s="500"/>
      <c r="DH11" s="500"/>
      <c r="DI11" s="501"/>
    </row>
    <row r="12" spans="1:119" ht="18.75" customHeight="1" x14ac:dyDescent="0.15">
      <c r="A12" s="40"/>
      <c r="B12" s="502" t="s">
        <v>64</v>
      </c>
      <c r="C12" s="503"/>
      <c r="D12" s="503"/>
      <c r="E12" s="503"/>
      <c r="F12" s="503"/>
      <c r="G12" s="503"/>
      <c r="H12" s="503"/>
      <c r="I12" s="503"/>
      <c r="J12" s="503"/>
      <c r="K12" s="504"/>
      <c r="L12" s="511" t="s">
        <v>65</v>
      </c>
      <c r="M12" s="512"/>
      <c r="N12" s="512"/>
      <c r="O12" s="512"/>
      <c r="P12" s="512"/>
      <c r="Q12" s="513"/>
      <c r="R12" s="514">
        <v>11144</v>
      </c>
      <c r="S12" s="515"/>
      <c r="T12" s="515"/>
      <c r="U12" s="515"/>
      <c r="V12" s="516"/>
      <c r="W12" s="517" t="s">
        <v>24</v>
      </c>
      <c r="X12" s="445"/>
      <c r="Y12" s="445"/>
      <c r="Z12" s="445"/>
      <c r="AA12" s="445"/>
      <c r="AB12" s="518"/>
      <c r="AC12" s="519" t="s">
        <v>66</v>
      </c>
      <c r="AD12" s="520"/>
      <c r="AE12" s="520"/>
      <c r="AF12" s="520"/>
      <c r="AG12" s="521"/>
      <c r="AH12" s="519" t="s">
        <v>67</v>
      </c>
      <c r="AI12" s="520"/>
      <c r="AJ12" s="520"/>
      <c r="AK12" s="520"/>
      <c r="AL12" s="522"/>
      <c r="AM12" s="464" t="s">
        <v>68</v>
      </c>
      <c r="AN12" s="368"/>
      <c r="AO12" s="368"/>
      <c r="AP12" s="368"/>
      <c r="AQ12" s="368"/>
      <c r="AR12" s="368"/>
      <c r="AS12" s="368"/>
      <c r="AT12" s="369"/>
      <c r="AU12" s="444" t="s">
        <v>32</v>
      </c>
      <c r="AV12" s="445"/>
      <c r="AW12" s="445"/>
      <c r="AX12" s="445"/>
      <c r="AY12" s="374" t="s">
        <v>69</v>
      </c>
      <c r="AZ12" s="375"/>
      <c r="BA12" s="375"/>
      <c r="BB12" s="375"/>
      <c r="BC12" s="375"/>
      <c r="BD12" s="375"/>
      <c r="BE12" s="375"/>
      <c r="BF12" s="375"/>
      <c r="BG12" s="375"/>
      <c r="BH12" s="375"/>
      <c r="BI12" s="375"/>
      <c r="BJ12" s="375"/>
      <c r="BK12" s="375"/>
      <c r="BL12" s="375"/>
      <c r="BM12" s="376"/>
      <c r="BN12" s="394">
        <v>93134</v>
      </c>
      <c r="BO12" s="395"/>
      <c r="BP12" s="395"/>
      <c r="BQ12" s="395"/>
      <c r="BR12" s="395"/>
      <c r="BS12" s="395"/>
      <c r="BT12" s="395"/>
      <c r="BU12" s="396"/>
      <c r="BV12" s="394">
        <v>128791</v>
      </c>
      <c r="BW12" s="395"/>
      <c r="BX12" s="395"/>
      <c r="BY12" s="395"/>
      <c r="BZ12" s="395"/>
      <c r="CA12" s="395"/>
      <c r="CB12" s="395"/>
      <c r="CC12" s="396"/>
      <c r="CD12" s="403" t="s">
        <v>70</v>
      </c>
      <c r="CE12" s="348"/>
      <c r="CF12" s="348"/>
      <c r="CG12" s="348"/>
      <c r="CH12" s="348"/>
      <c r="CI12" s="348"/>
      <c r="CJ12" s="348"/>
      <c r="CK12" s="348"/>
      <c r="CL12" s="348"/>
      <c r="CM12" s="348"/>
      <c r="CN12" s="348"/>
      <c r="CO12" s="348"/>
      <c r="CP12" s="348"/>
      <c r="CQ12" s="348"/>
      <c r="CR12" s="348"/>
      <c r="CS12" s="404"/>
      <c r="CT12" s="499" t="s">
        <v>63</v>
      </c>
      <c r="CU12" s="500"/>
      <c r="CV12" s="500"/>
      <c r="CW12" s="500"/>
      <c r="CX12" s="500"/>
      <c r="CY12" s="500"/>
      <c r="CZ12" s="500"/>
      <c r="DA12" s="501"/>
      <c r="DB12" s="499" t="s">
        <v>63</v>
      </c>
      <c r="DC12" s="500"/>
      <c r="DD12" s="500"/>
      <c r="DE12" s="500"/>
      <c r="DF12" s="500"/>
      <c r="DG12" s="500"/>
      <c r="DH12" s="500"/>
      <c r="DI12" s="501"/>
    </row>
    <row r="13" spans="1:119" ht="18.75" customHeight="1" x14ac:dyDescent="0.15">
      <c r="A13" s="40"/>
      <c r="B13" s="505"/>
      <c r="C13" s="506"/>
      <c r="D13" s="506"/>
      <c r="E13" s="506"/>
      <c r="F13" s="506"/>
      <c r="G13" s="506"/>
      <c r="H13" s="506"/>
      <c r="I13" s="506"/>
      <c r="J13" s="506"/>
      <c r="K13" s="507"/>
      <c r="L13" s="49"/>
      <c r="M13" s="487" t="s">
        <v>71</v>
      </c>
      <c r="N13" s="488"/>
      <c r="O13" s="488"/>
      <c r="P13" s="488"/>
      <c r="Q13" s="489"/>
      <c r="R13" s="490">
        <v>11068</v>
      </c>
      <c r="S13" s="491"/>
      <c r="T13" s="491"/>
      <c r="U13" s="491"/>
      <c r="V13" s="492"/>
      <c r="W13" s="475" t="s">
        <v>72</v>
      </c>
      <c r="X13" s="408"/>
      <c r="Y13" s="408"/>
      <c r="Z13" s="408"/>
      <c r="AA13" s="408"/>
      <c r="AB13" s="409"/>
      <c r="AC13" s="370">
        <v>224</v>
      </c>
      <c r="AD13" s="371"/>
      <c r="AE13" s="371"/>
      <c r="AF13" s="371"/>
      <c r="AG13" s="372"/>
      <c r="AH13" s="370">
        <v>312</v>
      </c>
      <c r="AI13" s="371"/>
      <c r="AJ13" s="371"/>
      <c r="AK13" s="371"/>
      <c r="AL13" s="373"/>
      <c r="AM13" s="464" t="s">
        <v>73</v>
      </c>
      <c r="AN13" s="368"/>
      <c r="AO13" s="368"/>
      <c r="AP13" s="368"/>
      <c r="AQ13" s="368"/>
      <c r="AR13" s="368"/>
      <c r="AS13" s="368"/>
      <c r="AT13" s="369"/>
      <c r="AU13" s="444" t="s">
        <v>74</v>
      </c>
      <c r="AV13" s="445"/>
      <c r="AW13" s="445"/>
      <c r="AX13" s="445"/>
      <c r="AY13" s="374" t="s">
        <v>75</v>
      </c>
      <c r="AZ13" s="375"/>
      <c r="BA13" s="375"/>
      <c r="BB13" s="375"/>
      <c r="BC13" s="375"/>
      <c r="BD13" s="375"/>
      <c r="BE13" s="375"/>
      <c r="BF13" s="375"/>
      <c r="BG13" s="375"/>
      <c r="BH13" s="375"/>
      <c r="BI13" s="375"/>
      <c r="BJ13" s="375"/>
      <c r="BK13" s="375"/>
      <c r="BL13" s="375"/>
      <c r="BM13" s="376"/>
      <c r="BN13" s="394">
        <v>74611</v>
      </c>
      <c r="BO13" s="395"/>
      <c r="BP13" s="395"/>
      <c r="BQ13" s="395"/>
      <c r="BR13" s="395"/>
      <c r="BS13" s="395"/>
      <c r="BT13" s="395"/>
      <c r="BU13" s="396"/>
      <c r="BV13" s="394">
        <v>370334</v>
      </c>
      <c r="BW13" s="395"/>
      <c r="BX13" s="395"/>
      <c r="BY13" s="395"/>
      <c r="BZ13" s="395"/>
      <c r="CA13" s="395"/>
      <c r="CB13" s="395"/>
      <c r="CC13" s="396"/>
      <c r="CD13" s="403" t="s">
        <v>76</v>
      </c>
      <c r="CE13" s="348"/>
      <c r="CF13" s="348"/>
      <c r="CG13" s="348"/>
      <c r="CH13" s="348"/>
      <c r="CI13" s="348"/>
      <c r="CJ13" s="348"/>
      <c r="CK13" s="348"/>
      <c r="CL13" s="348"/>
      <c r="CM13" s="348"/>
      <c r="CN13" s="348"/>
      <c r="CO13" s="348"/>
      <c r="CP13" s="348"/>
      <c r="CQ13" s="348"/>
      <c r="CR13" s="348"/>
      <c r="CS13" s="404"/>
      <c r="CT13" s="364">
        <v>12.7</v>
      </c>
      <c r="CU13" s="365"/>
      <c r="CV13" s="365"/>
      <c r="CW13" s="365"/>
      <c r="CX13" s="365"/>
      <c r="CY13" s="365"/>
      <c r="CZ13" s="365"/>
      <c r="DA13" s="366"/>
      <c r="DB13" s="364">
        <v>12.5</v>
      </c>
      <c r="DC13" s="365"/>
      <c r="DD13" s="365"/>
      <c r="DE13" s="365"/>
      <c r="DF13" s="365"/>
      <c r="DG13" s="365"/>
      <c r="DH13" s="365"/>
      <c r="DI13" s="366"/>
    </row>
    <row r="14" spans="1:119" ht="18.75" customHeight="1" thickBot="1" x14ac:dyDescent="0.2">
      <c r="A14" s="40"/>
      <c r="B14" s="505"/>
      <c r="C14" s="506"/>
      <c r="D14" s="506"/>
      <c r="E14" s="506"/>
      <c r="F14" s="506"/>
      <c r="G14" s="506"/>
      <c r="H14" s="506"/>
      <c r="I14" s="506"/>
      <c r="J14" s="506"/>
      <c r="K14" s="507"/>
      <c r="L14" s="480" t="s">
        <v>77</v>
      </c>
      <c r="M14" s="497"/>
      <c r="N14" s="497"/>
      <c r="O14" s="497"/>
      <c r="P14" s="497"/>
      <c r="Q14" s="498"/>
      <c r="R14" s="490">
        <v>11385</v>
      </c>
      <c r="S14" s="491"/>
      <c r="T14" s="491"/>
      <c r="U14" s="491"/>
      <c r="V14" s="492"/>
      <c r="W14" s="493"/>
      <c r="X14" s="411"/>
      <c r="Y14" s="411"/>
      <c r="Z14" s="411"/>
      <c r="AA14" s="411"/>
      <c r="AB14" s="412"/>
      <c r="AC14" s="483">
        <v>4.4000000000000004</v>
      </c>
      <c r="AD14" s="484"/>
      <c r="AE14" s="484"/>
      <c r="AF14" s="484"/>
      <c r="AG14" s="485"/>
      <c r="AH14" s="483">
        <v>5.8</v>
      </c>
      <c r="AI14" s="484"/>
      <c r="AJ14" s="484"/>
      <c r="AK14" s="484"/>
      <c r="AL14" s="486"/>
      <c r="AM14" s="464"/>
      <c r="AN14" s="368"/>
      <c r="AO14" s="368"/>
      <c r="AP14" s="368"/>
      <c r="AQ14" s="368"/>
      <c r="AR14" s="368"/>
      <c r="AS14" s="368"/>
      <c r="AT14" s="369"/>
      <c r="AU14" s="444"/>
      <c r="AV14" s="445"/>
      <c r="AW14" s="445"/>
      <c r="AX14" s="445"/>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78</v>
      </c>
      <c r="CE14" s="401"/>
      <c r="CF14" s="401"/>
      <c r="CG14" s="401"/>
      <c r="CH14" s="401"/>
      <c r="CI14" s="401"/>
      <c r="CJ14" s="401"/>
      <c r="CK14" s="401"/>
      <c r="CL14" s="401"/>
      <c r="CM14" s="401"/>
      <c r="CN14" s="401"/>
      <c r="CO14" s="401"/>
      <c r="CP14" s="401"/>
      <c r="CQ14" s="401"/>
      <c r="CR14" s="401"/>
      <c r="CS14" s="402"/>
      <c r="CT14" s="494">
        <v>118.1</v>
      </c>
      <c r="CU14" s="495"/>
      <c r="CV14" s="495"/>
      <c r="CW14" s="495"/>
      <c r="CX14" s="495"/>
      <c r="CY14" s="495"/>
      <c r="CZ14" s="495"/>
      <c r="DA14" s="496"/>
      <c r="DB14" s="494">
        <v>121.6</v>
      </c>
      <c r="DC14" s="495"/>
      <c r="DD14" s="495"/>
      <c r="DE14" s="495"/>
      <c r="DF14" s="495"/>
      <c r="DG14" s="495"/>
      <c r="DH14" s="495"/>
      <c r="DI14" s="496"/>
    </row>
    <row r="15" spans="1:119" ht="18.75" customHeight="1" x14ac:dyDescent="0.15">
      <c r="A15" s="40"/>
      <c r="B15" s="505"/>
      <c r="C15" s="506"/>
      <c r="D15" s="506"/>
      <c r="E15" s="506"/>
      <c r="F15" s="506"/>
      <c r="G15" s="506"/>
      <c r="H15" s="506"/>
      <c r="I15" s="506"/>
      <c r="J15" s="506"/>
      <c r="K15" s="507"/>
      <c r="L15" s="49"/>
      <c r="M15" s="487" t="s">
        <v>71</v>
      </c>
      <c r="N15" s="488"/>
      <c r="O15" s="488"/>
      <c r="P15" s="488"/>
      <c r="Q15" s="489"/>
      <c r="R15" s="490">
        <v>11299</v>
      </c>
      <c r="S15" s="491"/>
      <c r="T15" s="491"/>
      <c r="U15" s="491"/>
      <c r="V15" s="492"/>
      <c r="W15" s="475" t="s">
        <v>79</v>
      </c>
      <c r="X15" s="408"/>
      <c r="Y15" s="408"/>
      <c r="Z15" s="408"/>
      <c r="AA15" s="408"/>
      <c r="AB15" s="409"/>
      <c r="AC15" s="370">
        <v>1392</v>
      </c>
      <c r="AD15" s="371"/>
      <c r="AE15" s="371"/>
      <c r="AF15" s="371"/>
      <c r="AG15" s="372"/>
      <c r="AH15" s="370">
        <v>1493</v>
      </c>
      <c r="AI15" s="371"/>
      <c r="AJ15" s="371"/>
      <c r="AK15" s="371"/>
      <c r="AL15" s="373"/>
      <c r="AM15" s="464"/>
      <c r="AN15" s="368"/>
      <c r="AO15" s="368"/>
      <c r="AP15" s="368"/>
      <c r="AQ15" s="368"/>
      <c r="AR15" s="368"/>
      <c r="AS15" s="368"/>
      <c r="AT15" s="369"/>
      <c r="AU15" s="444"/>
      <c r="AV15" s="445"/>
      <c r="AW15" s="445"/>
      <c r="AX15" s="445"/>
      <c r="AY15" s="386" t="s">
        <v>80</v>
      </c>
      <c r="AZ15" s="387"/>
      <c r="BA15" s="387"/>
      <c r="BB15" s="387"/>
      <c r="BC15" s="387"/>
      <c r="BD15" s="387"/>
      <c r="BE15" s="387"/>
      <c r="BF15" s="387"/>
      <c r="BG15" s="387"/>
      <c r="BH15" s="387"/>
      <c r="BI15" s="387"/>
      <c r="BJ15" s="387"/>
      <c r="BK15" s="387"/>
      <c r="BL15" s="387"/>
      <c r="BM15" s="388"/>
      <c r="BN15" s="389">
        <v>1315962</v>
      </c>
      <c r="BO15" s="390"/>
      <c r="BP15" s="390"/>
      <c r="BQ15" s="390"/>
      <c r="BR15" s="390"/>
      <c r="BS15" s="390"/>
      <c r="BT15" s="390"/>
      <c r="BU15" s="391"/>
      <c r="BV15" s="389">
        <v>1267800</v>
      </c>
      <c r="BW15" s="390"/>
      <c r="BX15" s="390"/>
      <c r="BY15" s="390"/>
      <c r="BZ15" s="390"/>
      <c r="CA15" s="390"/>
      <c r="CB15" s="390"/>
      <c r="CC15" s="391"/>
      <c r="CD15" s="477" t="s">
        <v>81</v>
      </c>
      <c r="CE15" s="478"/>
      <c r="CF15" s="478"/>
      <c r="CG15" s="478"/>
      <c r="CH15" s="478"/>
      <c r="CI15" s="478"/>
      <c r="CJ15" s="478"/>
      <c r="CK15" s="478"/>
      <c r="CL15" s="478"/>
      <c r="CM15" s="478"/>
      <c r="CN15" s="478"/>
      <c r="CO15" s="478"/>
      <c r="CP15" s="478"/>
      <c r="CQ15" s="478"/>
      <c r="CR15" s="478"/>
      <c r="CS15" s="479"/>
      <c r="CT15" s="50"/>
      <c r="CU15" s="51"/>
      <c r="CV15" s="51"/>
      <c r="CW15" s="51"/>
      <c r="CX15" s="51"/>
      <c r="CY15" s="51"/>
      <c r="CZ15" s="51"/>
      <c r="DA15" s="52"/>
      <c r="DB15" s="50"/>
      <c r="DC15" s="51"/>
      <c r="DD15" s="51"/>
      <c r="DE15" s="51"/>
      <c r="DF15" s="51"/>
      <c r="DG15" s="51"/>
      <c r="DH15" s="51"/>
      <c r="DI15" s="52"/>
    </row>
    <row r="16" spans="1:119" ht="18.75" customHeight="1" x14ac:dyDescent="0.15">
      <c r="A16" s="40"/>
      <c r="B16" s="505"/>
      <c r="C16" s="506"/>
      <c r="D16" s="506"/>
      <c r="E16" s="506"/>
      <c r="F16" s="506"/>
      <c r="G16" s="506"/>
      <c r="H16" s="506"/>
      <c r="I16" s="506"/>
      <c r="J16" s="506"/>
      <c r="K16" s="507"/>
      <c r="L16" s="480" t="s">
        <v>82</v>
      </c>
      <c r="M16" s="481"/>
      <c r="N16" s="481"/>
      <c r="O16" s="481"/>
      <c r="P16" s="481"/>
      <c r="Q16" s="482"/>
      <c r="R16" s="472" t="s">
        <v>83</v>
      </c>
      <c r="S16" s="473"/>
      <c r="T16" s="473"/>
      <c r="U16" s="473"/>
      <c r="V16" s="474"/>
      <c r="W16" s="493"/>
      <c r="X16" s="411"/>
      <c r="Y16" s="411"/>
      <c r="Z16" s="411"/>
      <c r="AA16" s="411"/>
      <c r="AB16" s="412"/>
      <c r="AC16" s="483">
        <v>27.5</v>
      </c>
      <c r="AD16" s="484"/>
      <c r="AE16" s="484"/>
      <c r="AF16" s="484"/>
      <c r="AG16" s="485"/>
      <c r="AH16" s="483">
        <v>27.6</v>
      </c>
      <c r="AI16" s="484"/>
      <c r="AJ16" s="484"/>
      <c r="AK16" s="484"/>
      <c r="AL16" s="486"/>
      <c r="AM16" s="464"/>
      <c r="AN16" s="368"/>
      <c r="AO16" s="368"/>
      <c r="AP16" s="368"/>
      <c r="AQ16" s="368"/>
      <c r="AR16" s="368"/>
      <c r="AS16" s="368"/>
      <c r="AT16" s="369"/>
      <c r="AU16" s="444"/>
      <c r="AV16" s="445"/>
      <c r="AW16" s="445"/>
      <c r="AX16" s="445"/>
      <c r="AY16" s="374" t="s">
        <v>84</v>
      </c>
      <c r="AZ16" s="375"/>
      <c r="BA16" s="375"/>
      <c r="BB16" s="375"/>
      <c r="BC16" s="375"/>
      <c r="BD16" s="375"/>
      <c r="BE16" s="375"/>
      <c r="BF16" s="375"/>
      <c r="BG16" s="375"/>
      <c r="BH16" s="375"/>
      <c r="BI16" s="375"/>
      <c r="BJ16" s="375"/>
      <c r="BK16" s="375"/>
      <c r="BL16" s="375"/>
      <c r="BM16" s="376"/>
      <c r="BN16" s="394">
        <v>3328424</v>
      </c>
      <c r="BO16" s="395"/>
      <c r="BP16" s="395"/>
      <c r="BQ16" s="395"/>
      <c r="BR16" s="395"/>
      <c r="BS16" s="395"/>
      <c r="BT16" s="395"/>
      <c r="BU16" s="396"/>
      <c r="BV16" s="394">
        <v>3300259</v>
      </c>
      <c r="BW16" s="395"/>
      <c r="BX16" s="395"/>
      <c r="BY16" s="395"/>
      <c r="BZ16" s="395"/>
      <c r="CA16" s="395"/>
      <c r="CB16" s="395"/>
      <c r="CC16" s="396"/>
      <c r="CD16" s="53"/>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
      <c r="A17" s="40"/>
      <c r="B17" s="508"/>
      <c r="C17" s="509"/>
      <c r="D17" s="509"/>
      <c r="E17" s="509"/>
      <c r="F17" s="509"/>
      <c r="G17" s="509"/>
      <c r="H17" s="509"/>
      <c r="I17" s="509"/>
      <c r="J17" s="509"/>
      <c r="K17" s="510"/>
      <c r="L17" s="54"/>
      <c r="M17" s="469" t="s">
        <v>85</v>
      </c>
      <c r="N17" s="470"/>
      <c r="O17" s="470"/>
      <c r="P17" s="470"/>
      <c r="Q17" s="471"/>
      <c r="R17" s="472" t="s">
        <v>86</v>
      </c>
      <c r="S17" s="473"/>
      <c r="T17" s="473"/>
      <c r="U17" s="473"/>
      <c r="V17" s="474"/>
      <c r="W17" s="475" t="s">
        <v>87</v>
      </c>
      <c r="X17" s="408"/>
      <c r="Y17" s="408"/>
      <c r="Z17" s="408"/>
      <c r="AA17" s="408"/>
      <c r="AB17" s="409"/>
      <c r="AC17" s="370">
        <v>3441</v>
      </c>
      <c r="AD17" s="371"/>
      <c r="AE17" s="371"/>
      <c r="AF17" s="371"/>
      <c r="AG17" s="372"/>
      <c r="AH17" s="370">
        <v>3604</v>
      </c>
      <c r="AI17" s="371"/>
      <c r="AJ17" s="371"/>
      <c r="AK17" s="371"/>
      <c r="AL17" s="373"/>
      <c r="AM17" s="464"/>
      <c r="AN17" s="368"/>
      <c r="AO17" s="368"/>
      <c r="AP17" s="368"/>
      <c r="AQ17" s="368"/>
      <c r="AR17" s="368"/>
      <c r="AS17" s="368"/>
      <c r="AT17" s="369"/>
      <c r="AU17" s="444"/>
      <c r="AV17" s="445"/>
      <c r="AW17" s="445"/>
      <c r="AX17" s="445"/>
      <c r="AY17" s="374" t="s">
        <v>88</v>
      </c>
      <c r="AZ17" s="375"/>
      <c r="BA17" s="375"/>
      <c r="BB17" s="375"/>
      <c r="BC17" s="375"/>
      <c r="BD17" s="375"/>
      <c r="BE17" s="375"/>
      <c r="BF17" s="375"/>
      <c r="BG17" s="375"/>
      <c r="BH17" s="375"/>
      <c r="BI17" s="375"/>
      <c r="BJ17" s="375"/>
      <c r="BK17" s="375"/>
      <c r="BL17" s="375"/>
      <c r="BM17" s="376"/>
      <c r="BN17" s="394">
        <v>1652825</v>
      </c>
      <c r="BO17" s="395"/>
      <c r="BP17" s="395"/>
      <c r="BQ17" s="395"/>
      <c r="BR17" s="395"/>
      <c r="BS17" s="395"/>
      <c r="BT17" s="395"/>
      <c r="BU17" s="396"/>
      <c r="BV17" s="394">
        <v>1588733</v>
      </c>
      <c r="BW17" s="395"/>
      <c r="BX17" s="395"/>
      <c r="BY17" s="395"/>
      <c r="BZ17" s="395"/>
      <c r="CA17" s="395"/>
      <c r="CB17" s="395"/>
      <c r="CC17" s="396"/>
      <c r="CD17" s="53"/>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
      <c r="A18" s="40"/>
      <c r="B18" s="446" t="s">
        <v>89</v>
      </c>
      <c r="C18" s="447"/>
      <c r="D18" s="447"/>
      <c r="E18" s="448"/>
      <c r="F18" s="448"/>
      <c r="G18" s="448"/>
      <c r="H18" s="448"/>
      <c r="I18" s="448"/>
      <c r="J18" s="448"/>
      <c r="K18" s="448"/>
      <c r="L18" s="465">
        <v>34.54</v>
      </c>
      <c r="M18" s="465"/>
      <c r="N18" s="465"/>
      <c r="O18" s="465"/>
      <c r="P18" s="465"/>
      <c r="Q18" s="465"/>
      <c r="R18" s="466"/>
      <c r="S18" s="466"/>
      <c r="T18" s="466"/>
      <c r="U18" s="466"/>
      <c r="V18" s="467"/>
      <c r="W18" s="460"/>
      <c r="X18" s="461"/>
      <c r="Y18" s="461"/>
      <c r="Z18" s="461"/>
      <c r="AA18" s="461"/>
      <c r="AB18" s="476"/>
      <c r="AC18" s="358">
        <v>68</v>
      </c>
      <c r="AD18" s="359"/>
      <c r="AE18" s="359"/>
      <c r="AF18" s="359"/>
      <c r="AG18" s="468"/>
      <c r="AH18" s="358">
        <v>66.599999999999994</v>
      </c>
      <c r="AI18" s="359"/>
      <c r="AJ18" s="359"/>
      <c r="AK18" s="359"/>
      <c r="AL18" s="360"/>
      <c r="AM18" s="464"/>
      <c r="AN18" s="368"/>
      <c r="AO18" s="368"/>
      <c r="AP18" s="368"/>
      <c r="AQ18" s="368"/>
      <c r="AR18" s="368"/>
      <c r="AS18" s="368"/>
      <c r="AT18" s="369"/>
      <c r="AU18" s="444"/>
      <c r="AV18" s="445"/>
      <c r="AW18" s="445"/>
      <c r="AX18" s="445"/>
      <c r="AY18" s="374" t="s">
        <v>90</v>
      </c>
      <c r="AZ18" s="375"/>
      <c r="BA18" s="375"/>
      <c r="BB18" s="375"/>
      <c r="BC18" s="375"/>
      <c r="BD18" s="375"/>
      <c r="BE18" s="375"/>
      <c r="BF18" s="375"/>
      <c r="BG18" s="375"/>
      <c r="BH18" s="375"/>
      <c r="BI18" s="375"/>
      <c r="BJ18" s="375"/>
      <c r="BK18" s="375"/>
      <c r="BL18" s="375"/>
      <c r="BM18" s="376"/>
      <c r="BN18" s="394">
        <v>3361706</v>
      </c>
      <c r="BO18" s="395"/>
      <c r="BP18" s="395"/>
      <c r="BQ18" s="395"/>
      <c r="BR18" s="395"/>
      <c r="BS18" s="395"/>
      <c r="BT18" s="395"/>
      <c r="BU18" s="396"/>
      <c r="BV18" s="394">
        <v>3207980</v>
      </c>
      <c r="BW18" s="395"/>
      <c r="BX18" s="395"/>
      <c r="BY18" s="395"/>
      <c r="BZ18" s="395"/>
      <c r="CA18" s="395"/>
      <c r="CB18" s="395"/>
      <c r="CC18" s="396"/>
      <c r="CD18" s="53"/>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
      <c r="A19" s="40"/>
      <c r="B19" s="446" t="s">
        <v>91</v>
      </c>
      <c r="C19" s="447"/>
      <c r="D19" s="447"/>
      <c r="E19" s="448"/>
      <c r="F19" s="448"/>
      <c r="G19" s="448"/>
      <c r="H19" s="448"/>
      <c r="I19" s="448"/>
      <c r="J19" s="448"/>
      <c r="K19" s="448"/>
      <c r="L19" s="449">
        <v>345</v>
      </c>
      <c r="M19" s="449"/>
      <c r="N19" s="449"/>
      <c r="O19" s="449"/>
      <c r="P19" s="449"/>
      <c r="Q19" s="449"/>
      <c r="R19" s="450"/>
      <c r="S19" s="450"/>
      <c r="T19" s="450"/>
      <c r="U19" s="450"/>
      <c r="V19" s="451"/>
      <c r="W19" s="458"/>
      <c r="X19" s="459"/>
      <c r="Y19" s="459"/>
      <c r="Z19" s="459"/>
      <c r="AA19" s="459"/>
      <c r="AB19" s="459"/>
      <c r="AC19" s="462"/>
      <c r="AD19" s="462"/>
      <c r="AE19" s="462"/>
      <c r="AF19" s="462"/>
      <c r="AG19" s="462"/>
      <c r="AH19" s="462"/>
      <c r="AI19" s="462"/>
      <c r="AJ19" s="462"/>
      <c r="AK19" s="462"/>
      <c r="AL19" s="463"/>
      <c r="AM19" s="464"/>
      <c r="AN19" s="368"/>
      <c r="AO19" s="368"/>
      <c r="AP19" s="368"/>
      <c r="AQ19" s="368"/>
      <c r="AR19" s="368"/>
      <c r="AS19" s="368"/>
      <c r="AT19" s="369"/>
      <c r="AU19" s="444"/>
      <c r="AV19" s="445"/>
      <c r="AW19" s="445"/>
      <c r="AX19" s="445"/>
      <c r="AY19" s="374" t="s">
        <v>92</v>
      </c>
      <c r="AZ19" s="375"/>
      <c r="BA19" s="375"/>
      <c r="BB19" s="375"/>
      <c r="BC19" s="375"/>
      <c r="BD19" s="375"/>
      <c r="BE19" s="375"/>
      <c r="BF19" s="375"/>
      <c r="BG19" s="375"/>
      <c r="BH19" s="375"/>
      <c r="BI19" s="375"/>
      <c r="BJ19" s="375"/>
      <c r="BK19" s="375"/>
      <c r="BL19" s="375"/>
      <c r="BM19" s="376"/>
      <c r="BN19" s="394">
        <v>4587716</v>
      </c>
      <c r="BO19" s="395"/>
      <c r="BP19" s="395"/>
      <c r="BQ19" s="395"/>
      <c r="BR19" s="395"/>
      <c r="BS19" s="395"/>
      <c r="BT19" s="395"/>
      <c r="BU19" s="396"/>
      <c r="BV19" s="394">
        <v>4710381</v>
      </c>
      <c r="BW19" s="395"/>
      <c r="BX19" s="395"/>
      <c r="BY19" s="395"/>
      <c r="BZ19" s="395"/>
      <c r="CA19" s="395"/>
      <c r="CB19" s="395"/>
      <c r="CC19" s="396"/>
      <c r="CD19" s="53"/>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
      <c r="A20" s="40"/>
      <c r="B20" s="446" t="s">
        <v>93</v>
      </c>
      <c r="C20" s="447"/>
      <c r="D20" s="447"/>
      <c r="E20" s="448"/>
      <c r="F20" s="448"/>
      <c r="G20" s="448"/>
      <c r="H20" s="448"/>
      <c r="I20" s="448"/>
      <c r="J20" s="448"/>
      <c r="K20" s="448"/>
      <c r="L20" s="449">
        <v>4848</v>
      </c>
      <c r="M20" s="449"/>
      <c r="N20" s="449"/>
      <c r="O20" s="449"/>
      <c r="P20" s="449"/>
      <c r="Q20" s="449"/>
      <c r="R20" s="450"/>
      <c r="S20" s="450"/>
      <c r="T20" s="450"/>
      <c r="U20" s="450"/>
      <c r="V20" s="451"/>
      <c r="W20" s="460"/>
      <c r="X20" s="461"/>
      <c r="Y20" s="461"/>
      <c r="Z20" s="461"/>
      <c r="AA20" s="461"/>
      <c r="AB20" s="461"/>
      <c r="AC20" s="452"/>
      <c r="AD20" s="452"/>
      <c r="AE20" s="452"/>
      <c r="AF20" s="452"/>
      <c r="AG20" s="452"/>
      <c r="AH20" s="452"/>
      <c r="AI20" s="452"/>
      <c r="AJ20" s="452"/>
      <c r="AK20" s="452"/>
      <c r="AL20" s="453"/>
      <c r="AM20" s="454"/>
      <c r="AN20" s="350"/>
      <c r="AO20" s="350"/>
      <c r="AP20" s="350"/>
      <c r="AQ20" s="350"/>
      <c r="AR20" s="350"/>
      <c r="AS20" s="350"/>
      <c r="AT20" s="351"/>
      <c r="AU20" s="455"/>
      <c r="AV20" s="456"/>
      <c r="AW20" s="456"/>
      <c r="AX20" s="457"/>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53"/>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
      <c r="A21" s="40"/>
      <c r="B21" s="424" t="s">
        <v>94</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6"/>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53"/>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15">
      <c r="A22" s="40"/>
      <c r="B22" s="427" t="s">
        <v>95</v>
      </c>
      <c r="C22" s="428"/>
      <c r="D22" s="429"/>
      <c r="E22" s="436" t="s">
        <v>24</v>
      </c>
      <c r="F22" s="408"/>
      <c r="G22" s="408"/>
      <c r="H22" s="408"/>
      <c r="I22" s="408"/>
      <c r="J22" s="408"/>
      <c r="K22" s="409"/>
      <c r="L22" s="436" t="s">
        <v>96</v>
      </c>
      <c r="M22" s="408"/>
      <c r="N22" s="408"/>
      <c r="O22" s="408"/>
      <c r="P22" s="409"/>
      <c r="Q22" s="418" t="s">
        <v>97</v>
      </c>
      <c r="R22" s="419"/>
      <c r="S22" s="419"/>
      <c r="T22" s="419"/>
      <c r="U22" s="419"/>
      <c r="V22" s="437"/>
      <c r="W22" s="439" t="s">
        <v>98</v>
      </c>
      <c r="X22" s="428"/>
      <c r="Y22" s="429"/>
      <c r="Z22" s="436" t="s">
        <v>24</v>
      </c>
      <c r="AA22" s="408"/>
      <c r="AB22" s="408"/>
      <c r="AC22" s="408"/>
      <c r="AD22" s="408"/>
      <c r="AE22" s="408"/>
      <c r="AF22" s="408"/>
      <c r="AG22" s="409"/>
      <c r="AH22" s="407" t="s">
        <v>99</v>
      </c>
      <c r="AI22" s="408"/>
      <c r="AJ22" s="408"/>
      <c r="AK22" s="408"/>
      <c r="AL22" s="409"/>
      <c r="AM22" s="407" t="s">
        <v>100</v>
      </c>
      <c r="AN22" s="413"/>
      <c r="AO22" s="413"/>
      <c r="AP22" s="413"/>
      <c r="AQ22" s="413"/>
      <c r="AR22" s="414"/>
      <c r="AS22" s="418" t="s">
        <v>97</v>
      </c>
      <c r="AT22" s="419"/>
      <c r="AU22" s="419"/>
      <c r="AV22" s="419"/>
      <c r="AW22" s="419"/>
      <c r="AX22" s="420"/>
      <c r="AY22" s="386" t="s">
        <v>101</v>
      </c>
      <c r="AZ22" s="387"/>
      <c r="BA22" s="387"/>
      <c r="BB22" s="387"/>
      <c r="BC22" s="387"/>
      <c r="BD22" s="387"/>
      <c r="BE22" s="387"/>
      <c r="BF22" s="387"/>
      <c r="BG22" s="387"/>
      <c r="BH22" s="387"/>
      <c r="BI22" s="387"/>
      <c r="BJ22" s="387"/>
      <c r="BK22" s="387"/>
      <c r="BL22" s="387"/>
      <c r="BM22" s="388"/>
      <c r="BN22" s="389">
        <v>4956181</v>
      </c>
      <c r="BO22" s="390"/>
      <c r="BP22" s="390"/>
      <c r="BQ22" s="390"/>
      <c r="BR22" s="390"/>
      <c r="BS22" s="390"/>
      <c r="BT22" s="390"/>
      <c r="BU22" s="391"/>
      <c r="BV22" s="389">
        <v>5089055</v>
      </c>
      <c r="BW22" s="390"/>
      <c r="BX22" s="390"/>
      <c r="BY22" s="390"/>
      <c r="BZ22" s="390"/>
      <c r="CA22" s="390"/>
      <c r="CB22" s="390"/>
      <c r="CC22" s="391"/>
      <c r="CD22" s="53"/>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15">
      <c r="A23" s="40"/>
      <c r="B23" s="430"/>
      <c r="C23" s="431"/>
      <c r="D23" s="432"/>
      <c r="E23" s="410"/>
      <c r="F23" s="411"/>
      <c r="G23" s="411"/>
      <c r="H23" s="411"/>
      <c r="I23" s="411"/>
      <c r="J23" s="411"/>
      <c r="K23" s="412"/>
      <c r="L23" s="410"/>
      <c r="M23" s="411"/>
      <c r="N23" s="411"/>
      <c r="O23" s="411"/>
      <c r="P23" s="412"/>
      <c r="Q23" s="421"/>
      <c r="R23" s="422"/>
      <c r="S23" s="422"/>
      <c r="T23" s="422"/>
      <c r="U23" s="422"/>
      <c r="V23" s="438"/>
      <c r="W23" s="440"/>
      <c r="X23" s="431"/>
      <c r="Y23" s="432"/>
      <c r="Z23" s="410"/>
      <c r="AA23" s="411"/>
      <c r="AB23" s="411"/>
      <c r="AC23" s="411"/>
      <c r="AD23" s="411"/>
      <c r="AE23" s="411"/>
      <c r="AF23" s="411"/>
      <c r="AG23" s="412"/>
      <c r="AH23" s="410"/>
      <c r="AI23" s="411"/>
      <c r="AJ23" s="411"/>
      <c r="AK23" s="411"/>
      <c r="AL23" s="412"/>
      <c r="AM23" s="415"/>
      <c r="AN23" s="416"/>
      <c r="AO23" s="416"/>
      <c r="AP23" s="416"/>
      <c r="AQ23" s="416"/>
      <c r="AR23" s="417"/>
      <c r="AS23" s="421"/>
      <c r="AT23" s="422"/>
      <c r="AU23" s="422"/>
      <c r="AV23" s="422"/>
      <c r="AW23" s="422"/>
      <c r="AX23" s="423"/>
      <c r="AY23" s="374" t="s">
        <v>102</v>
      </c>
      <c r="AZ23" s="375"/>
      <c r="BA23" s="375"/>
      <c r="BB23" s="375"/>
      <c r="BC23" s="375"/>
      <c r="BD23" s="375"/>
      <c r="BE23" s="375"/>
      <c r="BF23" s="375"/>
      <c r="BG23" s="375"/>
      <c r="BH23" s="375"/>
      <c r="BI23" s="375"/>
      <c r="BJ23" s="375"/>
      <c r="BK23" s="375"/>
      <c r="BL23" s="375"/>
      <c r="BM23" s="376"/>
      <c r="BN23" s="394">
        <v>4207580</v>
      </c>
      <c r="BO23" s="395"/>
      <c r="BP23" s="395"/>
      <c r="BQ23" s="395"/>
      <c r="BR23" s="395"/>
      <c r="BS23" s="395"/>
      <c r="BT23" s="395"/>
      <c r="BU23" s="396"/>
      <c r="BV23" s="394">
        <v>4417073</v>
      </c>
      <c r="BW23" s="395"/>
      <c r="BX23" s="395"/>
      <c r="BY23" s="395"/>
      <c r="BZ23" s="395"/>
      <c r="CA23" s="395"/>
      <c r="CB23" s="395"/>
      <c r="CC23" s="396"/>
      <c r="CD23" s="53"/>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
      <c r="A24" s="40"/>
      <c r="B24" s="430"/>
      <c r="C24" s="431"/>
      <c r="D24" s="432"/>
      <c r="E24" s="367" t="s">
        <v>103</v>
      </c>
      <c r="F24" s="368"/>
      <c r="G24" s="368"/>
      <c r="H24" s="368"/>
      <c r="I24" s="368"/>
      <c r="J24" s="368"/>
      <c r="K24" s="369"/>
      <c r="L24" s="370">
        <v>1</v>
      </c>
      <c r="M24" s="371"/>
      <c r="N24" s="371"/>
      <c r="O24" s="371"/>
      <c r="P24" s="372"/>
      <c r="Q24" s="370">
        <v>7400</v>
      </c>
      <c r="R24" s="371"/>
      <c r="S24" s="371"/>
      <c r="T24" s="371"/>
      <c r="U24" s="371"/>
      <c r="V24" s="372"/>
      <c r="W24" s="440"/>
      <c r="X24" s="431"/>
      <c r="Y24" s="432"/>
      <c r="Z24" s="367" t="s">
        <v>104</v>
      </c>
      <c r="AA24" s="368"/>
      <c r="AB24" s="368"/>
      <c r="AC24" s="368"/>
      <c r="AD24" s="368"/>
      <c r="AE24" s="368"/>
      <c r="AF24" s="368"/>
      <c r="AG24" s="369"/>
      <c r="AH24" s="370">
        <v>105</v>
      </c>
      <c r="AI24" s="371"/>
      <c r="AJ24" s="371"/>
      <c r="AK24" s="371"/>
      <c r="AL24" s="372"/>
      <c r="AM24" s="370">
        <v>323610</v>
      </c>
      <c r="AN24" s="371"/>
      <c r="AO24" s="371"/>
      <c r="AP24" s="371"/>
      <c r="AQ24" s="371"/>
      <c r="AR24" s="372"/>
      <c r="AS24" s="370">
        <v>3082</v>
      </c>
      <c r="AT24" s="371"/>
      <c r="AU24" s="371"/>
      <c r="AV24" s="371"/>
      <c r="AW24" s="371"/>
      <c r="AX24" s="373"/>
      <c r="AY24" s="361" t="s">
        <v>105</v>
      </c>
      <c r="AZ24" s="362"/>
      <c r="BA24" s="362"/>
      <c r="BB24" s="362"/>
      <c r="BC24" s="362"/>
      <c r="BD24" s="362"/>
      <c r="BE24" s="362"/>
      <c r="BF24" s="362"/>
      <c r="BG24" s="362"/>
      <c r="BH24" s="362"/>
      <c r="BI24" s="362"/>
      <c r="BJ24" s="362"/>
      <c r="BK24" s="362"/>
      <c r="BL24" s="362"/>
      <c r="BM24" s="363"/>
      <c r="BN24" s="394">
        <v>2741400</v>
      </c>
      <c r="BO24" s="395"/>
      <c r="BP24" s="395"/>
      <c r="BQ24" s="395"/>
      <c r="BR24" s="395"/>
      <c r="BS24" s="395"/>
      <c r="BT24" s="395"/>
      <c r="BU24" s="396"/>
      <c r="BV24" s="394">
        <v>2705999</v>
      </c>
      <c r="BW24" s="395"/>
      <c r="BX24" s="395"/>
      <c r="BY24" s="395"/>
      <c r="BZ24" s="395"/>
      <c r="CA24" s="395"/>
      <c r="CB24" s="395"/>
      <c r="CC24" s="396"/>
      <c r="CD24" s="53"/>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15">
      <c r="A25" s="40"/>
      <c r="B25" s="430"/>
      <c r="C25" s="431"/>
      <c r="D25" s="432"/>
      <c r="E25" s="367" t="s">
        <v>106</v>
      </c>
      <c r="F25" s="368"/>
      <c r="G25" s="368"/>
      <c r="H25" s="368"/>
      <c r="I25" s="368"/>
      <c r="J25" s="368"/>
      <c r="K25" s="369"/>
      <c r="L25" s="370">
        <v>1</v>
      </c>
      <c r="M25" s="371"/>
      <c r="N25" s="371"/>
      <c r="O25" s="371"/>
      <c r="P25" s="372"/>
      <c r="Q25" s="370">
        <v>6040</v>
      </c>
      <c r="R25" s="371"/>
      <c r="S25" s="371"/>
      <c r="T25" s="371"/>
      <c r="U25" s="371"/>
      <c r="V25" s="372"/>
      <c r="W25" s="440"/>
      <c r="X25" s="431"/>
      <c r="Y25" s="432"/>
      <c r="Z25" s="367" t="s">
        <v>107</v>
      </c>
      <c r="AA25" s="368"/>
      <c r="AB25" s="368"/>
      <c r="AC25" s="368"/>
      <c r="AD25" s="368"/>
      <c r="AE25" s="368"/>
      <c r="AF25" s="368"/>
      <c r="AG25" s="369"/>
      <c r="AH25" s="370" t="s">
        <v>63</v>
      </c>
      <c r="AI25" s="371"/>
      <c r="AJ25" s="371"/>
      <c r="AK25" s="371"/>
      <c r="AL25" s="372"/>
      <c r="AM25" s="370" t="s">
        <v>63</v>
      </c>
      <c r="AN25" s="371"/>
      <c r="AO25" s="371"/>
      <c r="AP25" s="371"/>
      <c r="AQ25" s="371"/>
      <c r="AR25" s="372"/>
      <c r="AS25" s="370" t="s">
        <v>63</v>
      </c>
      <c r="AT25" s="371"/>
      <c r="AU25" s="371"/>
      <c r="AV25" s="371"/>
      <c r="AW25" s="371"/>
      <c r="AX25" s="373"/>
      <c r="AY25" s="386" t="s">
        <v>108</v>
      </c>
      <c r="AZ25" s="387"/>
      <c r="BA25" s="387"/>
      <c r="BB25" s="387"/>
      <c r="BC25" s="387"/>
      <c r="BD25" s="387"/>
      <c r="BE25" s="387"/>
      <c r="BF25" s="387"/>
      <c r="BG25" s="387"/>
      <c r="BH25" s="387"/>
      <c r="BI25" s="387"/>
      <c r="BJ25" s="387"/>
      <c r="BK25" s="387"/>
      <c r="BL25" s="387"/>
      <c r="BM25" s="388"/>
      <c r="BN25" s="389">
        <v>446857</v>
      </c>
      <c r="BO25" s="390"/>
      <c r="BP25" s="390"/>
      <c r="BQ25" s="390"/>
      <c r="BR25" s="390"/>
      <c r="BS25" s="390"/>
      <c r="BT25" s="390"/>
      <c r="BU25" s="391"/>
      <c r="BV25" s="389">
        <v>629903</v>
      </c>
      <c r="BW25" s="390"/>
      <c r="BX25" s="390"/>
      <c r="BY25" s="390"/>
      <c r="BZ25" s="390"/>
      <c r="CA25" s="390"/>
      <c r="CB25" s="390"/>
      <c r="CC25" s="391"/>
      <c r="CD25" s="53"/>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15">
      <c r="A26" s="40"/>
      <c r="B26" s="430"/>
      <c r="C26" s="431"/>
      <c r="D26" s="432"/>
      <c r="E26" s="367" t="s">
        <v>109</v>
      </c>
      <c r="F26" s="368"/>
      <c r="G26" s="368"/>
      <c r="H26" s="368"/>
      <c r="I26" s="368"/>
      <c r="J26" s="368"/>
      <c r="K26" s="369"/>
      <c r="L26" s="370">
        <v>1</v>
      </c>
      <c r="M26" s="371"/>
      <c r="N26" s="371"/>
      <c r="O26" s="371"/>
      <c r="P26" s="372"/>
      <c r="Q26" s="370">
        <v>5510</v>
      </c>
      <c r="R26" s="371"/>
      <c r="S26" s="371"/>
      <c r="T26" s="371"/>
      <c r="U26" s="371"/>
      <c r="V26" s="372"/>
      <c r="W26" s="440"/>
      <c r="X26" s="431"/>
      <c r="Y26" s="432"/>
      <c r="Z26" s="367" t="s">
        <v>110</v>
      </c>
      <c r="AA26" s="405"/>
      <c r="AB26" s="405"/>
      <c r="AC26" s="405"/>
      <c r="AD26" s="405"/>
      <c r="AE26" s="405"/>
      <c r="AF26" s="405"/>
      <c r="AG26" s="406"/>
      <c r="AH26" s="370">
        <v>4</v>
      </c>
      <c r="AI26" s="371"/>
      <c r="AJ26" s="371"/>
      <c r="AK26" s="371"/>
      <c r="AL26" s="372"/>
      <c r="AM26" s="370">
        <v>11524</v>
      </c>
      <c r="AN26" s="371"/>
      <c r="AO26" s="371"/>
      <c r="AP26" s="371"/>
      <c r="AQ26" s="371"/>
      <c r="AR26" s="372"/>
      <c r="AS26" s="370">
        <v>2881</v>
      </c>
      <c r="AT26" s="371"/>
      <c r="AU26" s="371"/>
      <c r="AV26" s="371"/>
      <c r="AW26" s="371"/>
      <c r="AX26" s="373"/>
      <c r="AY26" s="403" t="s">
        <v>111</v>
      </c>
      <c r="AZ26" s="348"/>
      <c r="BA26" s="348"/>
      <c r="BB26" s="348"/>
      <c r="BC26" s="348"/>
      <c r="BD26" s="348"/>
      <c r="BE26" s="348"/>
      <c r="BF26" s="348"/>
      <c r="BG26" s="348"/>
      <c r="BH26" s="348"/>
      <c r="BI26" s="348"/>
      <c r="BJ26" s="348"/>
      <c r="BK26" s="348"/>
      <c r="BL26" s="348"/>
      <c r="BM26" s="404"/>
      <c r="BN26" s="394" t="s">
        <v>63</v>
      </c>
      <c r="BO26" s="395"/>
      <c r="BP26" s="395"/>
      <c r="BQ26" s="395"/>
      <c r="BR26" s="395"/>
      <c r="BS26" s="395"/>
      <c r="BT26" s="395"/>
      <c r="BU26" s="396"/>
      <c r="BV26" s="394" t="s">
        <v>63</v>
      </c>
      <c r="BW26" s="395"/>
      <c r="BX26" s="395"/>
      <c r="BY26" s="395"/>
      <c r="BZ26" s="395"/>
      <c r="CA26" s="395"/>
      <c r="CB26" s="395"/>
      <c r="CC26" s="396"/>
      <c r="CD26" s="53"/>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
      <c r="A27" s="40"/>
      <c r="B27" s="430"/>
      <c r="C27" s="431"/>
      <c r="D27" s="432"/>
      <c r="E27" s="367" t="s">
        <v>112</v>
      </c>
      <c r="F27" s="368"/>
      <c r="G27" s="368"/>
      <c r="H27" s="368"/>
      <c r="I27" s="368"/>
      <c r="J27" s="368"/>
      <c r="K27" s="369"/>
      <c r="L27" s="370">
        <v>1</v>
      </c>
      <c r="M27" s="371"/>
      <c r="N27" s="371"/>
      <c r="O27" s="371"/>
      <c r="P27" s="372"/>
      <c r="Q27" s="370">
        <v>2700</v>
      </c>
      <c r="R27" s="371"/>
      <c r="S27" s="371"/>
      <c r="T27" s="371"/>
      <c r="U27" s="371"/>
      <c r="V27" s="372"/>
      <c r="W27" s="440"/>
      <c r="X27" s="431"/>
      <c r="Y27" s="432"/>
      <c r="Z27" s="367" t="s">
        <v>113</v>
      </c>
      <c r="AA27" s="368"/>
      <c r="AB27" s="368"/>
      <c r="AC27" s="368"/>
      <c r="AD27" s="368"/>
      <c r="AE27" s="368"/>
      <c r="AF27" s="368"/>
      <c r="AG27" s="369"/>
      <c r="AH27" s="370">
        <v>4</v>
      </c>
      <c r="AI27" s="371"/>
      <c r="AJ27" s="371"/>
      <c r="AK27" s="371"/>
      <c r="AL27" s="372"/>
      <c r="AM27" s="370">
        <v>13056</v>
      </c>
      <c r="AN27" s="371"/>
      <c r="AO27" s="371"/>
      <c r="AP27" s="371"/>
      <c r="AQ27" s="371"/>
      <c r="AR27" s="372"/>
      <c r="AS27" s="370">
        <v>3264</v>
      </c>
      <c r="AT27" s="371"/>
      <c r="AU27" s="371"/>
      <c r="AV27" s="371"/>
      <c r="AW27" s="371"/>
      <c r="AX27" s="373"/>
      <c r="AY27" s="400" t="s">
        <v>114</v>
      </c>
      <c r="AZ27" s="401"/>
      <c r="BA27" s="401"/>
      <c r="BB27" s="401"/>
      <c r="BC27" s="401"/>
      <c r="BD27" s="401"/>
      <c r="BE27" s="401"/>
      <c r="BF27" s="401"/>
      <c r="BG27" s="401"/>
      <c r="BH27" s="401"/>
      <c r="BI27" s="401"/>
      <c r="BJ27" s="401"/>
      <c r="BK27" s="401"/>
      <c r="BL27" s="401"/>
      <c r="BM27" s="402"/>
      <c r="BN27" s="397">
        <v>216096</v>
      </c>
      <c r="BO27" s="398"/>
      <c r="BP27" s="398"/>
      <c r="BQ27" s="398"/>
      <c r="BR27" s="398"/>
      <c r="BS27" s="398"/>
      <c r="BT27" s="398"/>
      <c r="BU27" s="399"/>
      <c r="BV27" s="397">
        <v>216096</v>
      </c>
      <c r="BW27" s="398"/>
      <c r="BX27" s="398"/>
      <c r="BY27" s="398"/>
      <c r="BZ27" s="398"/>
      <c r="CA27" s="398"/>
      <c r="CB27" s="398"/>
      <c r="CC27" s="399"/>
      <c r="CD27" s="55"/>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15">
      <c r="A28" s="40"/>
      <c r="B28" s="430"/>
      <c r="C28" s="431"/>
      <c r="D28" s="432"/>
      <c r="E28" s="367" t="s">
        <v>115</v>
      </c>
      <c r="F28" s="368"/>
      <c r="G28" s="368"/>
      <c r="H28" s="368"/>
      <c r="I28" s="368"/>
      <c r="J28" s="368"/>
      <c r="K28" s="369"/>
      <c r="L28" s="370">
        <v>1</v>
      </c>
      <c r="M28" s="371"/>
      <c r="N28" s="371"/>
      <c r="O28" s="371"/>
      <c r="P28" s="372"/>
      <c r="Q28" s="370">
        <v>2170</v>
      </c>
      <c r="R28" s="371"/>
      <c r="S28" s="371"/>
      <c r="T28" s="371"/>
      <c r="U28" s="371"/>
      <c r="V28" s="372"/>
      <c r="W28" s="440"/>
      <c r="X28" s="431"/>
      <c r="Y28" s="432"/>
      <c r="Z28" s="367" t="s">
        <v>116</v>
      </c>
      <c r="AA28" s="368"/>
      <c r="AB28" s="368"/>
      <c r="AC28" s="368"/>
      <c r="AD28" s="368"/>
      <c r="AE28" s="368"/>
      <c r="AF28" s="368"/>
      <c r="AG28" s="369"/>
      <c r="AH28" s="370" t="s">
        <v>63</v>
      </c>
      <c r="AI28" s="371"/>
      <c r="AJ28" s="371"/>
      <c r="AK28" s="371"/>
      <c r="AL28" s="372"/>
      <c r="AM28" s="370" t="s">
        <v>63</v>
      </c>
      <c r="AN28" s="371"/>
      <c r="AO28" s="371"/>
      <c r="AP28" s="371"/>
      <c r="AQ28" s="371"/>
      <c r="AR28" s="372"/>
      <c r="AS28" s="370" t="s">
        <v>63</v>
      </c>
      <c r="AT28" s="371"/>
      <c r="AU28" s="371"/>
      <c r="AV28" s="371"/>
      <c r="AW28" s="371"/>
      <c r="AX28" s="373"/>
      <c r="AY28" s="377" t="s">
        <v>117</v>
      </c>
      <c r="AZ28" s="378"/>
      <c r="BA28" s="378"/>
      <c r="BB28" s="379"/>
      <c r="BC28" s="386" t="s">
        <v>118</v>
      </c>
      <c r="BD28" s="387"/>
      <c r="BE28" s="387"/>
      <c r="BF28" s="387"/>
      <c r="BG28" s="387"/>
      <c r="BH28" s="387"/>
      <c r="BI28" s="387"/>
      <c r="BJ28" s="387"/>
      <c r="BK28" s="387"/>
      <c r="BL28" s="387"/>
      <c r="BM28" s="388"/>
      <c r="BN28" s="389">
        <v>701658</v>
      </c>
      <c r="BO28" s="390"/>
      <c r="BP28" s="390"/>
      <c r="BQ28" s="390"/>
      <c r="BR28" s="390"/>
      <c r="BS28" s="390"/>
      <c r="BT28" s="390"/>
      <c r="BU28" s="391"/>
      <c r="BV28" s="389">
        <v>634946</v>
      </c>
      <c r="BW28" s="390"/>
      <c r="BX28" s="390"/>
      <c r="BY28" s="390"/>
      <c r="BZ28" s="390"/>
      <c r="CA28" s="390"/>
      <c r="CB28" s="390"/>
      <c r="CC28" s="391"/>
      <c r="CD28" s="53"/>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15">
      <c r="A29" s="40"/>
      <c r="B29" s="430"/>
      <c r="C29" s="431"/>
      <c r="D29" s="432"/>
      <c r="E29" s="367" t="s">
        <v>119</v>
      </c>
      <c r="F29" s="368"/>
      <c r="G29" s="368"/>
      <c r="H29" s="368"/>
      <c r="I29" s="368"/>
      <c r="J29" s="368"/>
      <c r="K29" s="369"/>
      <c r="L29" s="370">
        <v>10</v>
      </c>
      <c r="M29" s="371"/>
      <c r="N29" s="371"/>
      <c r="O29" s="371"/>
      <c r="P29" s="372"/>
      <c r="Q29" s="370">
        <v>1990</v>
      </c>
      <c r="R29" s="371"/>
      <c r="S29" s="371"/>
      <c r="T29" s="371"/>
      <c r="U29" s="371"/>
      <c r="V29" s="372"/>
      <c r="W29" s="441"/>
      <c r="X29" s="442"/>
      <c r="Y29" s="443"/>
      <c r="Z29" s="367" t="s">
        <v>120</v>
      </c>
      <c r="AA29" s="368"/>
      <c r="AB29" s="368"/>
      <c r="AC29" s="368"/>
      <c r="AD29" s="368"/>
      <c r="AE29" s="368"/>
      <c r="AF29" s="368"/>
      <c r="AG29" s="369"/>
      <c r="AH29" s="370">
        <v>109</v>
      </c>
      <c r="AI29" s="371"/>
      <c r="AJ29" s="371"/>
      <c r="AK29" s="371"/>
      <c r="AL29" s="372"/>
      <c r="AM29" s="370">
        <v>336666</v>
      </c>
      <c r="AN29" s="371"/>
      <c r="AO29" s="371"/>
      <c r="AP29" s="371"/>
      <c r="AQ29" s="371"/>
      <c r="AR29" s="372"/>
      <c r="AS29" s="370">
        <v>3089</v>
      </c>
      <c r="AT29" s="371"/>
      <c r="AU29" s="371"/>
      <c r="AV29" s="371"/>
      <c r="AW29" s="371"/>
      <c r="AX29" s="373"/>
      <c r="AY29" s="380"/>
      <c r="AZ29" s="381"/>
      <c r="BA29" s="381"/>
      <c r="BB29" s="382"/>
      <c r="BC29" s="374" t="s">
        <v>121</v>
      </c>
      <c r="BD29" s="375"/>
      <c r="BE29" s="375"/>
      <c r="BF29" s="375"/>
      <c r="BG29" s="375"/>
      <c r="BH29" s="375"/>
      <c r="BI29" s="375"/>
      <c r="BJ29" s="375"/>
      <c r="BK29" s="375"/>
      <c r="BL29" s="375"/>
      <c r="BM29" s="376"/>
      <c r="BN29" s="394">
        <v>5319</v>
      </c>
      <c r="BO29" s="395"/>
      <c r="BP29" s="395"/>
      <c r="BQ29" s="395"/>
      <c r="BR29" s="395"/>
      <c r="BS29" s="395"/>
      <c r="BT29" s="395"/>
      <c r="BU29" s="396"/>
      <c r="BV29" s="394">
        <v>5319</v>
      </c>
      <c r="BW29" s="395"/>
      <c r="BX29" s="395"/>
      <c r="BY29" s="395"/>
      <c r="BZ29" s="395"/>
      <c r="CA29" s="395"/>
      <c r="CB29" s="395"/>
      <c r="CC29" s="396"/>
      <c r="CD29" s="55"/>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
      <c r="A30" s="40"/>
      <c r="B30" s="433"/>
      <c r="C30" s="434"/>
      <c r="D30" s="435"/>
      <c r="E30" s="349"/>
      <c r="F30" s="350"/>
      <c r="G30" s="350"/>
      <c r="H30" s="350"/>
      <c r="I30" s="350"/>
      <c r="J30" s="350"/>
      <c r="K30" s="351"/>
      <c r="L30" s="352"/>
      <c r="M30" s="353"/>
      <c r="N30" s="353"/>
      <c r="O30" s="353"/>
      <c r="P30" s="354"/>
      <c r="Q30" s="352"/>
      <c r="R30" s="353"/>
      <c r="S30" s="353"/>
      <c r="T30" s="353"/>
      <c r="U30" s="353"/>
      <c r="V30" s="354"/>
      <c r="W30" s="355" t="s">
        <v>122</v>
      </c>
      <c r="X30" s="356"/>
      <c r="Y30" s="356"/>
      <c r="Z30" s="356"/>
      <c r="AA30" s="356"/>
      <c r="AB30" s="356"/>
      <c r="AC30" s="356"/>
      <c r="AD30" s="356"/>
      <c r="AE30" s="356"/>
      <c r="AF30" s="356"/>
      <c r="AG30" s="357"/>
      <c r="AH30" s="358">
        <v>94.8</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123</v>
      </c>
      <c r="BD30" s="362"/>
      <c r="BE30" s="362"/>
      <c r="BF30" s="362"/>
      <c r="BG30" s="362"/>
      <c r="BH30" s="362"/>
      <c r="BI30" s="362"/>
      <c r="BJ30" s="362"/>
      <c r="BK30" s="362"/>
      <c r="BL30" s="362"/>
      <c r="BM30" s="363"/>
      <c r="BN30" s="397">
        <v>151925</v>
      </c>
      <c r="BO30" s="398"/>
      <c r="BP30" s="398"/>
      <c r="BQ30" s="398"/>
      <c r="BR30" s="398"/>
      <c r="BS30" s="398"/>
      <c r="BT30" s="398"/>
      <c r="BU30" s="399"/>
      <c r="BV30" s="397">
        <v>190061</v>
      </c>
      <c r="BW30" s="398"/>
      <c r="BX30" s="398"/>
      <c r="BY30" s="398"/>
      <c r="BZ30" s="398"/>
      <c r="CA30" s="398"/>
      <c r="CB30" s="398"/>
      <c r="CC30" s="399"/>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47" t="s">
        <v>124</v>
      </c>
      <c r="D32" s="347"/>
      <c r="E32" s="347"/>
      <c r="F32" s="347"/>
      <c r="G32" s="347"/>
      <c r="H32" s="347"/>
      <c r="I32" s="347"/>
      <c r="J32" s="347"/>
      <c r="K32" s="347"/>
      <c r="L32" s="347"/>
      <c r="M32" s="347"/>
      <c r="N32" s="347"/>
      <c r="O32" s="347"/>
      <c r="P32" s="347"/>
      <c r="Q32" s="347"/>
      <c r="R32" s="347"/>
      <c r="S32" s="347"/>
      <c r="U32" s="348" t="s">
        <v>125</v>
      </c>
      <c r="V32" s="348"/>
      <c r="W32" s="348"/>
      <c r="X32" s="348"/>
      <c r="Y32" s="348"/>
      <c r="Z32" s="348"/>
      <c r="AA32" s="348"/>
      <c r="AB32" s="348"/>
      <c r="AC32" s="348"/>
      <c r="AD32" s="348"/>
      <c r="AE32" s="348"/>
      <c r="AF32" s="348"/>
      <c r="AG32" s="348"/>
      <c r="AH32" s="348"/>
      <c r="AI32" s="348"/>
      <c r="AJ32" s="348"/>
      <c r="AK32" s="348"/>
      <c r="AM32" s="348" t="s">
        <v>126</v>
      </c>
      <c r="AN32" s="348"/>
      <c r="AO32" s="348"/>
      <c r="AP32" s="348"/>
      <c r="AQ32" s="348"/>
      <c r="AR32" s="348"/>
      <c r="AS32" s="348"/>
      <c r="AT32" s="348"/>
      <c r="AU32" s="348"/>
      <c r="AV32" s="348"/>
      <c r="AW32" s="348"/>
      <c r="AX32" s="348"/>
      <c r="AY32" s="348"/>
      <c r="AZ32" s="348"/>
      <c r="BA32" s="348"/>
      <c r="BB32" s="348"/>
      <c r="BC32" s="348"/>
      <c r="BE32" s="348" t="s">
        <v>127</v>
      </c>
      <c r="BF32" s="348"/>
      <c r="BG32" s="348"/>
      <c r="BH32" s="348"/>
      <c r="BI32" s="348"/>
      <c r="BJ32" s="348"/>
      <c r="BK32" s="348"/>
      <c r="BL32" s="348"/>
      <c r="BM32" s="348"/>
      <c r="BN32" s="348"/>
      <c r="BO32" s="348"/>
      <c r="BP32" s="348"/>
      <c r="BQ32" s="348"/>
      <c r="BR32" s="348"/>
      <c r="BS32" s="348"/>
      <c r="BT32" s="348"/>
      <c r="BU32" s="348"/>
      <c r="BW32" s="348" t="s">
        <v>128</v>
      </c>
      <c r="BX32" s="348"/>
      <c r="BY32" s="348"/>
      <c r="BZ32" s="348"/>
      <c r="CA32" s="348"/>
      <c r="CB32" s="348"/>
      <c r="CC32" s="348"/>
      <c r="CD32" s="348"/>
      <c r="CE32" s="348"/>
      <c r="CF32" s="348"/>
      <c r="CG32" s="348"/>
      <c r="CH32" s="348"/>
      <c r="CI32" s="348"/>
      <c r="CJ32" s="348"/>
      <c r="CK32" s="348"/>
      <c r="CL32" s="348"/>
      <c r="CM32" s="348"/>
      <c r="CO32" s="348" t="s">
        <v>129</v>
      </c>
      <c r="CP32" s="348"/>
      <c r="CQ32" s="348"/>
      <c r="CR32" s="348"/>
      <c r="CS32" s="348"/>
      <c r="CT32" s="348"/>
      <c r="CU32" s="348"/>
      <c r="CV32" s="348"/>
      <c r="CW32" s="348"/>
      <c r="CX32" s="348"/>
      <c r="CY32" s="348"/>
      <c r="CZ32" s="348"/>
      <c r="DA32" s="348"/>
      <c r="DB32" s="348"/>
      <c r="DC32" s="348"/>
      <c r="DD32" s="348"/>
      <c r="DE32" s="348"/>
      <c r="DI32" s="63"/>
    </row>
    <row r="33" spans="1:113" ht="13.5" customHeight="1" x14ac:dyDescent="0.15">
      <c r="A33" s="40"/>
      <c r="B33" s="64"/>
      <c r="C33" s="346" t="s">
        <v>130</v>
      </c>
      <c r="D33" s="346"/>
      <c r="E33" s="345" t="s">
        <v>131</v>
      </c>
      <c r="F33" s="345"/>
      <c r="G33" s="345"/>
      <c r="H33" s="345"/>
      <c r="I33" s="345"/>
      <c r="J33" s="345"/>
      <c r="K33" s="345"/>
      <c r="L33" s="345"/>
      <c r="M33" s="345"/>
      <c r="N33" s="345"/>
      <c r="O33" s="345"/>
      <c r="P33" s="345"/>
      <c r="Q33" s="345"/>
      <c r="R33" s="345"/>
      <c r="S33" s="345"/>
      <c r="T33" s="65"/>
      <c r="U33" s="346" t="s">
        <v>130</v>
      </c>
      <c r="V33" s="346"/>
      <c r="W33" s="345" t="s">
        <v>131</v>
      </c>
      <c r="X33" s="345"/>
      <c r="Y33" s="345"/>
      <c r="Z33" s="345"/>
      <c r="AA33" s="345"/>
      <c r="AB33" s="345"/>
      <c r="AC33" s="345"/>
      <c r="AD33" s="345"/>
      <c r="AE33" s="345"/>
      <c r="AF33" s="345"/>
      <c r="AG33" s="345"/>
      <c r="AH33" s="345"/>
      <c r="AI33" s="345"/>
      <c r="AJ33" s="345"/>
      <c r="AK33" s="345"/>
      <c r="AL33" s="65"/>
      <c r="AM33" s="346" t="s">
        <v>130</v>
      </c>
      <c r="AN33" s="346"/>
      <c r="AO33" s="345" t="s">
        <v>131</v>
      </c>
      <c r="AP33" s="345"/>
      <c r="AQ33" s="345"/>
      <c r="AR33" s="345"/>
      <c r="AS33" s="345"/>
      <c r="AT33" s="345"/>
      <c r="AU33" s="345"/>
      <c r="AV33" s="345"/>
      <c r="AW33" s="345"/>
      <c r="AX33" s="345"/>
      <c r="AY33" s="345"/>
      <c r="AZ33" s="345"/>
      <c r="BA33" s="345"/>
      <c r="BB33" s="345"/>
      <c r="BC33" s="345"/>
      <c r="BD33" s="66"/>
      <c r="BE33" s="345" t="s">
        <v>132</v>
      </c>
      <c r="BF33" s="345"/>
      <c r="BG33" s="345" t="s">
        <v>133</v>
      </c>
      <c r="BH33" s="345"/>
      <c r="BI33" s="345"/>
      <c r="BJ33" s="345"/>
      <c r="BK33" s="345"/>
      <c r="BL33" s="345"/>
      <c r="BM33" s="345"/>
      <c r="BN33" s="345"/>
      <c r="BO33" s="345"/>
      <c r="BP33" s="345"/>
      <c r="BQ33" s="345"/>
      <c r="BR33" s="345"/>
      <c r="BS33" s="345"/>
      <c r="BT33" s="345"/>
      <c r="BU33" s="345"/>
      <c r="BV33" s="66"/>
      <c r="BW33" s="346" t="s">
        <v>132</v>
      </c>
      <c r="BX33" s="346"/>
      <c r="BY33" s="345" t="s">
        <v>134</v>
      </c>
      <c r="BZ33" s="345"/>
      <c r="CA33" s="345"/>
      <c r="CB33" s="345"/>
      <c r="CC33" s="345"/>
      <c r="CD33" s="345"/>
      <c r="CE33" s="345"/>
      <c r="CF33" s="345"/>
      <c r="CG33" s="345"/>
      <c r="CH33" s="345"/>
      <c r="CI33" s="345"/>
      <c r="CJ33" s="345"/>
      <c r="CK33" s="345"/>
      <c r="CL33" s="345"/>
      <c r="CM33" s="345"/>
      <c r="CN33" s="65"/>
      <c r="CO33" s="346" t="s">
        <v>130</v>
      </c>
      <c r="CP33" s="346"/>
      <c r="CQ33" s="345" t="s">
        <v>135</v>
      </c>
      <c r="CR33" s="345"/>
      <c r="CS33" s="345"/>
      <c r="CT33" s="345"/>
      <c r="CU33" s="345"/>
      <c r="CV33" s="345"/>
      <c r="CW33" s="345"/>
      <c r="CX33" s="345"/>
      <c r="CY33" s="345"/>
      <c r="CZ33" s="345"/>
      <c r="DA33" s="345"/>
      <c r="DB33" s="345"/>
      <c r="DC33" s="345"/>
      <c r="DD33" s="345"/>
      <c r="DE33" s="345"/>
      <c r="DF33" s="65"/>
      <c r="DG33" s="344" t="s">
        <v>136</v>
      </c>
      <c r="DH33" s="344"/>
      <c r="DI33" s="67"/>
    </row>
    <row r="34" spans="1:113" ht="32.25" customHeight="1" x14ac:dyDescent="0.15">
      <c r="A34" s="40"/>
      <c r="B34" s="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2</v>
      </c>
      <c r="V34" s="342"/>
      <c r="W34" s="343" t="str">
        <f>IF('各会計、関係団体の財政状況及び健全化判断比率'!B28="","",'各会計、関係団体の財政状況及び健全化判断比率'!B28)</f>
        <v>国民健康保険事業勘定特別会計</v>
      </c>
      <c r="X34" s="343"/>
      <c r="Y34" s="343"/>
      <c r="Z34" s="343"/>
      <c r="AA34" s="343"/>
      <c r="AB34" s="343"/>
      <c r="AC34" s="343"/>
      <c r="AD34" s="343"/>
      <c r="AE34" s="343"/>
      <c r="AF34" s="343"/>
      <c r="AG34" s="343"/>
      <c r="AH34" s="343"/>
      <c r="AI34" s="343"/>
      <c r="AJ34" s="343"/>
      <c r="AK34" s="343"/>
      <c r="AL34" s="40"/>
      <c r="AM34" s="342" t="str">
        <f>IF(AO34="","",MAX(C34:D43,U34:V43)+1)</f>
        <v/>
      </c>
      <c r="AN34" s="342"/>
      <c r="AO34" s="343"/>
      <c r="AP34" s="343"/>
      <c r="AQ34" s="343"/>
      <c r="AR34" s="343"/>
      <c r="AS34" s="343"/>
      <c r="AT34" s="343"/>
      <c r="AU34" s="343"/>
      <c r="AV34" s="343"/>
      <c r="AW34" s="343"/>
      <c r="AX34" s="343"/>
      <c r="AY34" s="343"/>
      <c r="AZ34" s="343"/>
      <c r="BA34" s="343"/>
      <c r="BB34" s="343"/>
      <c r="BC34" s="343"/>
      <c r="BD34" s="40"/>
      <c r="BE34" s="342">
        <f>IF(BG34="","",MAX(C34:D43,U34:V43,AM34:AN43)+1)</f>
        <v>6</v>
      </c>
      <c r="BF34" s="342"/>
      <c r="BG34" s="343" t="str">
        <f>IF('各会計、関係団体の財政状況及び健全化判断比率'!B32="","",'各会計、関係団体の財政状況及び健全化判断比率'!B32)</f>
        <v>下水道事業特別会計</v>
      </c>
      <c r="BH34" s="343"/>
      <c r="BI34" s="343"/>
      <c r="BJ34" s="343"/>
      <c r="BK34" s="343"/>
      <c r="BL34" s="343"/>
      <c r="BM34" s="343"/>
      <c r="BN34" s="343"/>
      <c r="BO34" s="343"/>
      <c r="BP34" s="343"/>
      <c r="BQ34" s="343"/>
      <c r="BR34" s="343"/>
      <c r="BS34" s="343"/>
      <c r="BT34" s="343"/>
      <c r="BU34" s="343"/>
      <c r="BV34" s="40"/>
      <c r="BW34" s="342">
        <f>IF(BY34="","",MAX(C34:D43,U34:V43,AM34:AN43,BE34:BF43)+1)</f>
        <v>8</v>
      </c>
      <c r="BX34" s="342"/>
      <c r="BY34" s="343" t="str">
        <f>IF('各会計、関係団体の財政状況及び健全化判断比率'!B68="","",'各会計、関係団体の財政状況及び健全化判断比率'!B68)</f>
        <v>柳井地区広域消防組合（一般会計）</v>
      </c>
      <c r="BZ34" s="343"/>
      <c r="CA34" s="343"/>
      <c r="CB34" s="343"/>
      <c r="CC34" s="343"/>
      <c r="CD34" s="343"/>
      <c r="CE34" s="343"/>
      <c r="CF34" s="343"/>
      <c r="CG34" s="343"/>
      <c r="CH34" s="343"/>
      <c r="CI34" s="343"/>
      <c r="CJ34" s="343"/>
      <c r="CK34" s="343"/>
      <c r="CL34" s="343"/>
      <c r="CM34" s="343"/>
      <c r="CN34" s="40"/>
      <c r="CO34" s="342" t="str">
        <f>IF(CQ34="","",MAX(C34:D43,U34:V43,AM34:AN43,BE34:BF43,BW34:BX43)+1)</f>
        <v/>
      </c>
      <c r="CP34" s="342"/>
      <c r="CQ34" s="343" t="str">
        <f>IF('各会計、関係団体の財政状況及び健全化判断比率'!BS7="","",'各会計、関係団体の財政状況及び健全化判断比率'!BS7)</f>
        <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67"/>
    </row>
    <row r="35" spans="1:113" ht="32.25" customHeight="1" x14ac:dyDescent="0.15">
      <c r="A35" s="40"/>
      <c r="B35" s="64"/>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40"/>
      <c r="U35" s="342">
        <f>IF(W35="","",U34+1)</f>
        <v>3</v>
      </c>
      <c r="V35" s="342"/>
      <c r="W35" s="343" t="str">
        <f>IF('各会計、関係団体の財政状況及び健全化判断比率'!B29="","",'各会計、関係団体の財政状況及び健全化判断比率'!B29)</f>
        <v>熊南地域介護認定審査会事業特別会計</v>
      </c>
      <c r="X35" s="343"/>
      <c r="Y35" s="343"/>
      <c r="Z35" s="343"/>
      <c r="AA35" s="343"/>
      <c r="AB35" s="343"/>
      <c r="AC35" s="343"/>
      <c r="AD35" s="343"/>
      <c r="AE35" s="343"/>
      <c r="AF35" s="343"/>
      <c r="AG35" s="343"/>
      <c r="AH35" s="343"/>
      <c r="AI35" s="343"/>
      <c r="AJ35" s="343"/>
      <c r="AK35" s="343"/>
      <c r="AL35" s="40"/>
      <c r="AM35" s="342" t="str">
        <f t="shared" ref="AM35:AM43" si="0">IF(AO35="","",AM34+1)</f>
        <v/>
      </c>
      <c r="AN35" s="342"/>
      <c r="AO35" s="343"/>
      <c r="AP35" s="343"/>
      <c r="AQ35" s="343"/>
      <c r="AR35" s="343"/>
      <c r="AS35" s="343"/>
      <c r="AT35" s="343"/>
      <c r="AU35" s="343"/>
      <c r="AV35" s="343"/>
      <c r="AW35" s="343"/>
      <c r="AX35" s="343"/>
      <c r="AY35" s="343"/>
      <c r="AZ35" s="343"/>
      <c r="BA35" s="343"/>
      <c r="BB35" s="343"/>
      <c r="BC35" s="343"/>
      <c r="BD35" s="40"/>
      <c r="BE35" s="342">
        <f t="shared" ref="BE35:BE43" si="1">IF(BG35="","",BE34+1)</f>
        <v>7</v>
      </c>
      <c r="BF35" s="342"/>
      <c r="BG35" s="343" t="str">
        <f>IF('各会計、関係団体の財政状況及び健全化判断比率'!B33="","",'各会計、関係団体の財政状況及び健全化判断比率'!B33)</f>
        <v>漁業集落環境整備事業特別会計</v>
      </c>
      <c r="BH35" s="343"/>
      <c r="BI35" s="343"/>
      <c r="BJ35" s="343"/>
      <c r="BK35" s="343"/>
      <c r="BL35" s="343"/>
      <c r="BM35" s="343"/>
      <c r="BN35" s="343"/>
      <c r="BO35" s="343"/>
      <c r="BP35" s="343"/>
      <c r="BQ35" s="343"/>
      <c r="BR35" s="343"/>
      <c r="BS35" s="343"/>
      <c r="BT35" s="343"/>
      <c r="BU35" s="343"/>
      <c r="BV35" s="40"/>
      <c r="BW35" s="342">
        <f t="shared" ref="BW35:BW43" si="2">IF(BY35="","",BW34+1)</f>
        <v>9</v>
      </c>
      <c r="BX35" s="342"/>
      <c r="BY35" s="343" t="str">
        <f>IF('各会計、関係団体の財政状況及び健全化判断比率'!B69="","",'各会計、関係団体の財政状況及び健全化判断比率'!B69)</f>
        <v>周東環境衛生組合（一般会計）</v>
      </c>
      <c r="BZ35" s="343"/>
      <c r="CA35" s="343"/>
      <c r="CB35" s="343"/>
      <c r="CC35" s="343"/>
      <c r="CD35" s="343"/>
      <c r="CE35" s="343"/>
      <c r="CF35" s="343"/>
      <c r="CG35" s="343"/>
      <c r="CH35" s="343"/>
      <c r="CI35" s="343"/>
      <c r="CJ35" s="343"/>
      <c r="CK35" s="343"/>
      <c r="CL35" s="343"/>
      <c r="CM35" s="343"/>
      <c r="CN35" s="40"/>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67"/>
    </row>
    <row r="36" spans="1:113" ht="32.25" customHeight="1" x14ac:dyDescent="0.15">
      <c r="A36" s="40"/>
      <c r="B36" s="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4</v>
      </c>
      <c r="V36" s="342"/>
      <c r="W36" s="343" t="str">
        <f>IF('各会計、関係団体の財政状況及び健全化判断比率'!B30="","",'各会計、関係団体の財政状況及び健全化判断比率'!B30)</f>
        <v>介護保険事業勘定特別会計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10</v>
      </c>
      <c r="BX36" s="342"/>
      <c r="BY36" s="343" t="str">
        <f>IF('各会計、関係団体の財政状況及び健全化判断比率'!B70="","",'各会計、関係団体の財政状況及び健全化判断比率'!B70)</f>
        <v>柳井地域広域水道企業団（水道用水供給事業特別会計）</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67"/>
    </row>
    <row r="37" spans="1:113" ht="32.25" customHeight="1" x14ac:dyDescent="0.15">
      <c r="A37" s="40"/>
      <c r="B37" s="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f t="shared" si="4"/>
        <v>5</v>
      </c>
      <c r="V37" s="342"/>
      <c r="W37" s="343" t="str">
        <f>IF('各会計、関係団体の財政状況及び健全化判断比率'!B31="","",'各会計、関係団体の財政状況及び健全化判断比率'!B31)</f>
        <v>後期高齢者医療事業特別会計</v>
      </c>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11</v>
      </c>
      <c r="BX37" s="342"/>
      <c r="BY37" s="343" t="str">
        <f>IF('各会計、関係団体の財政状況及び健全化判断比率'!B71="","",'各会計、関係団体の財政状況及び健全化判断比率'!B71)</f>
        <v>熊南総合事務組合（一般会計）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67"/>
    </row>
    <row r="38" spans="1:113" ht="32.25" customHeight="1" x14ac:dyDescent="0.15">
      <c r="A38" s="40"/>
      <c r="B38" s="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12</v>
      </c>
      <c r="BX38" s="342"/>
      <c r="BY38" s="343" t="str">
        <f>IF('各会計、関係団体の財政状況及び健全化判断比率'!B72="","",'各会計、関係団体の財政状況及び健全化判断比率'!B72)</f>
        <v>熊南総合事務組合（馬島・佐合島航路事業特別会計）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67"/>
    </row>
    <row r="39" spans="1:113" ht="32.25" customHeight="1" x14ac:dyDescent="0.15">
      <c r="A39" s="40"/>
      <c r="B39" s="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13</v>
      </c>
      <c r="BX39" s="342"/>
      <c r="BY39" s="343" t="str">
        <f>IF('各会計、関係団体の財政状況及び健全化判断比率'!B73="","",'各会計、関係団体の財政状況及び健全化判断比率'!B73)</f>
        <v>田布施・平生水道企業団（水道企業会計）</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67"/>
    </row>
    <row r="40" spans="1:113" ht="32.25" customHeight="1" x14ac:dyDescent="0.15">
      <c r="A40" s="40"/>
      <c r="B40" s="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f t="shared" si="2"/>
        <v>14</v>
      </c>
      <c r="BX40" s="342"/>
      <c r="BY40" s="343" t="str">
        <f>IF('各会計、関係団体の財政状況及び健全化判断比率'!B74="","",'各会計、関係団体の財政状況及び健全化判断比率'!B74)</f>
        <v>山口県市町総合事務組合（一般会計）</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67"/>
    </row>
    <row r="41" spans="1:113" ht="32.25" customHeight="1" x14ac:dyDescent="0.15">
      <c r="A41" s="40"/>
      <c r="B41" s="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f t="shared" si="2"/>
        <v>15</v>
      </c>
      <c r="BX41" s="342"/>
      <c r="BY41" s="343" t="str">
        <f>IF('各会計、関係団体の財政状況及び健全化判断比率'!B75="","",'各会計、関係団体の財政状況及び健全化判断比率'!B75)</f>
        <v>山口県市町総合事務組合（退職手当特別会計）</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67"/>
    </row>
    <row r="42" spans="1:113" ht="32.25" customHeight="1" x14ac:dyDescent="0.15">
      <c r="B42" s="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f t="shared" si="2"/>
        <v>16</v>
      </c>
      <c r="BX42" s="342"/>
      <c r="BY42" s="343" t="str">
        <f>IF('各会計、関係団体の財政状況及び健全化判断比率'!B76="","",'各会計、関係団体の財政状況及び健全化判断比率'!B76)</f>
        <v>山口県市町総合事務組合（消防団員補償等特別会計）</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67"/>
    </row>
    <row r="43" spans="1:113" ht="32.25" customHeight="1" x14ac:dyDescent="0.15">
      <c r="B43" s="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f t="shared" si="2"/>
        <v>17</v>
      </c>
      <c r="BX43" s="342"/>
      <c r="BY43" s="343" t="str">
        <f>IF('各会計、関係団体の財政状況及び健全化判断比率'!B77="","",'各会計、関係団体の財政状況及び健全化判断比率'!B77)</f>
        <v>山口県市町総合事務組合（非常勤職員公務災害補償特別会計）</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39" t="s">
        <v>138</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15">
      <c r="E47" s="339" t="s">
        <v>139</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15">
      <c r="E48" s="339" t="s">
        <v>140</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15">
      <c r="E49" s="341" t="s">
        <v>141</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15">
      <c r="E50" s="339" t="s">
        <v>142</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15">
      <c r="E51" s="339" t="s">
        <v>143</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15">
      <c r="E52" s="339" t="s">
        <v>144</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15">
      <c r="E53" s="339" t="s">
        <v>145</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15"/>
    <row r="55" spans="5:113" x14ac:dyDescent="0.15"/>
    <row r="56" spans="5:113" x14ac:dyDescent="0.15"/>
  </sheetData>
  <sheetProtection algorithmName="SHA-512" hashValue="JRsDvv4OY9RCWMpK7+4qXVL3mNqts/ext2HFZeqYEUMp92ZcZOCk/Czj7EyWxxf7DezJlBpG3egF8dWqFaOLaQ==" saltValue="i4QJG6WGMYhFFEEzuwrl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AB07-92F0-4136-8082-2EBD442140EC}">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3" t="s">
        <v>146</v>
      </c>
      <c r="DI1" s="694"/>
      <c r="DJ1" s="694"/>
      <c r="DK1" s="694"/>
      <c r="DL1" s="694"/>
      <c r="DM1" s="694"/>
      <c r="DN1" s="695"/>
      <c r="DO1" s="73"/>
      <c r="DP1" s="693" t="s">
        <v>147</v>
      </c>
      <c r="DQ1" s="694"/>
      <c r="DR1" s="694"/>
      <c r="DS1" s="694"/>
      <c r="DT1" s="694"/>
      <c r="DU1" s="694"/>
      <c r="DV1" s="694"/>
      <c r="DW1" s="694"/>
      <c r="DX1" s="694"/>
      <c r="DY1" s="694"/>
      <c r="DZ1" s="694"/>
      <c r="EA1" s="694"/>
      <c r="EB1" s="694"/>
      <c r="EC1" s="695"/>
      <c r="ED1" s="72"/>
      <c r="EE1" s="72"/>
      <c r="EF1" s="72"/>
      <c r="EG1" s="72"/>
      <c r="EH1" s="72"/>
      <c r="EI1" s="72"/>
      <c r="EJ1" s="72"/>
      <c r="EK1" s="72"/>
      <c r="EL1" s="72"/>
      <c r="EM1" s="72"/>
    </row>
    <row r="2" spans="2:143" ht="22.5" customHeight="1" x14ac:dyDescent="0.15">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4" t="s">
        <v>149</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150</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151</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15">
      <c r="B4" s="654" t="s">
        <v>24</v>
      </c>
      <c r="C4" s="655"/>
      <c r="D4" s="655"/>
      <c r="E4" s="655"/>
      <c r="F4" s="655"/>
      <c r="G4" s="655"/>
      <c r="H4" s="655"/>
      <c r="I4" s="655"/>
      <c r="J4" s="655"/>
      <c r="K4" s="655"/>
      <c r="L4" s="655"/>
      <c r="M4" s="655"/>
      <c r="N4" s="655"/>
      <c r="O4" s="655"/>
      <c r="P4" s="655"/>
      <c r="Q4" s="656"/>
      <c r="R4" s="654" t="s">
        <v>152</v>
      </c>
      <c r="S4" s="655"/>
      <c r="T4" s="655"/>
      <c r="U4" s="655"/>
      <c r="V4" s="655"/>
      <c r="W4" s="655"/>
      <c r="X4" s="655"/>
      <c r="Y4" s="656"/>
      <c r="Z4" s="654" t="s">
        <v>153</v>
      </c>
      <c r="AA4" s="655"/>
      <c r="AB4" s="655"/>
      <c r="AC4" s="656"/>
      <c r="AD4" s="654" t="s">
        <v>154</v>
      </c>
      <c r="AE4" s="655"/>
      <c r="AF4" s="655"/>
      <c r="AG4" s="655"/>
      <c r="AH4" s="655"/>
      <c r="AI4" s="655"/>
      <c r="AJ4" s="655"/>
      <c r="AK4" s="656"/>
      <c r="AL4" s="654" t="s">
        <v>153</v>
      </c>
      <c r="AM4" s="655"/>
      <c r="AN4" s="655"/>
      <c r="AO4" s="656"/>
      <c r="AP4" s="690" t="s">
        <v>155</v>
      </c>
      <c r="AQ4" s="690"/>
      <c r="AR4" s="690"/>
      <c r="AS4" s="690"/>
      <c r="AT4" s="690"/>
      <c r="AU4" s="690"/>
      <c r="AV4" s="690"/>
      <c r="AW4" s="690"/>
      <c r="AX4" s="690"/>
      <c r="AY4" s="690"/>
      <c r="AZ4" s="690"/>
      <c r="BA4" s="690"/>
      <c r="BB4" s="690"/>
      <c r="BC4" s="690"/>
      <c r="BD4" s="690"/>
      <c r="BE4" s="690"/>
      <c r="BF4" s="690"/>
      <c r="BG4" s="690" t="s">
        <v>156</v>
      </c>
      <c r="BH4" s="690"/>
      <c r="BI4" s="690"/>
      <c r="BJ4" s="690"/>
      <c r="BK4" s="690"/>
      <c r="BL4" s="690"/>
      <c r="BM4" s="690"/>
      <c r="BN4" s="690"/>
      <c r="BO4" s="690" t="s">
        <v>153</v>
      </c>
      <c r="BP4" s="690"/>
      <c r="BQ4" s="690"/>
      <c r="BR4" s="690"/>
      <c r="BS4" s="690" t="s">
        <v>157</v>
      </c>
      <c r="BT4" s="690"/>
      <c r="BU4" s="690"/>
      <c r="BV4" s="690"/>
      <c r="BW4" s="690"/>
      <c r="BX4" s="690"/>
      <c r="BY4" s="690"/>
      <c r="BZ4" s="690"/>
      <c r="CA4" s="690"/>
      <c r="CB4" s="690"/>
      <c r="CD4" s="654" t="s">
        <v>158</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15">
      <c r="B5" s="651" t="s">
        <v>159</v>
      </c>
      <c r="C5" s="652"/>
      <c r="D5" s="652"/>
      <c r="E5" s="652"/>
      <c r="F5" s="652"/>
      <c r="G5" s="652"/>
      <c r="H5" s="652"/>
      <c r="I5" s="652"/>
      <c r="J5" s="652"/>
      <c r="K5" s="652"/>
      <c r="L5" s="652"/>
      <c r="M5" s="652"/>
      <c r="N5" s="652"/>
      <c r="O5" s="652"/>
      <c r="P5" s="652"/>
      <c r="Q5" s="653"/>
      <c r="R5" s="648">
        <v>1313978</v>
      </c>
      <c r="S5" s="649"/>
      <c r="T5" s="649"/>
      <c r="U5" s="649"/>
      <c r="V5" s="649"/>
      <c r="W5" s="649"/>
      <c r="X5" s="649"/>
      <c r="Y5" s="677"/>
      <c r="Z5" s="691">
        <v>20.399999999999999</v>
      </c>
      <c r="AA5" s="691"/>
      <c r="AB5" s="691"/>
      <c r="AC5" s="691"/>
      <c r="AD5" s="692">
        <v>1313978</v>
      </c>
      <c r="AE5" s="692"/>
      <c r="AF5" s="692"/>
      <c r="AG5" s="692"/>
      <c r="AH5" s="692"/>
      <c r="AI5" s="692"/>
      <c r="AJ5" s="692"/>
      <c r="AK5" s="692"/>
      <c r="AL5" s="678">
        <v>35.6</v>
      </c>
      <c r="AM5" s="661"/>
      <c r="AN5" s="661"/>
      <c r="AO5" s="679"/>
      <c r="AP5" s="651" t="s">
        <v>160</v>
      </c>
      <c r="AQ5" s="652"/>
      <c r="AR5" s="652"/>
      <c r="AS5" s="652"/>
      <c r="AT5" s="652"/>
      <c r="AU5" s="652"/>
      <c r="AV5" s="652"/>
      <c r="AW5" s="652"/>
      <c r="AX5" s="652"/>
      <c r="AY5" s="652"/>
      <c r="AZ5" s="652"/>
      <c r="BA5" s="652"/>
      <c r="BB5" s="652"/>
      <c r="BC5" s="652"/>
      <c r="BD5" s="652"/>
      <c r="BE5" s="652"/>
      <c r="BF5" s="653"/>
      <c r="BG5" s="596">
        <v>1313978</v>
      </c>
      <c r="BH5" s="597"/>
      <c r="BI5" s="597"/>
      <c r="BJ5" s="597"/>
      <c r="BK5" s="597"/>
      <c r="BL5" s="597"/>
      <c r="BM5" s="597"/>
      <c r="BN5" s="598"/>
      <c r="BO5" s="638">
        <v>100</v>
      </c>
      <c r="BP5" s="638"/>
      <c r="BQ5" s="638"/>
      <c r="BR5" s="638"/>
      <c r="BS5" s="639">
        <v>7925</v>
      </c>
      <c r="BT5" s="639"/>
      <c r="BU5" s="639"/>
      <c r="BV5" s="639"/>
      <c r="BW5" s="639"/>
      <c r="BX5" s="639"/>
      <c r="BY5" s="639"/>
      <c r="BZ5" s="639"/>
      <c r="CA5" s="639"/>
      <c r="CB5" s="673"/>
      <c r="CD5" s="654" t="s">
        <v>155</v>
      </c>
      <c r="CE5" s="655"/>
      <c r="CF5" s="655"/>
      <c r="CG5" s="655"/>
      <c r="CH5" s="655"/>
      <c r="CI5" s="655"/>
      <c r="CJ5" s="655"/>
      <c r="CK5" s="655"/>
      <c r="CL5" s="655"/>
      <c r="CM5" s="655"/>
      <c r="CN5" s="655"/>
      <c r="CO5" s="655"/>
      <c r="CP5" s="655"/>
      <c r="CQ5" s="656"/>
      <c r="CR5" s="654" t="s">
        <v>161</v>
      </c>
      <c r="CS5" s="655"/>
      <c r="CT5" s="655"/>
      <c r="CU5" s="655"/>
      <c r="CV5" s="655"/>
      <c r="CW5" s="655"/>
      <c r="CX5" s="655"/>
      <c r="CY5" s="656"/>
      <c r="CZ5" s="654" t="s">
        <v>153</v>
      </c>
      <c r="DA5" s="655"/>
      <c r="DB5" s="655"/>
      <c r="DC5" s="656"/>
      <c r="DD5" s="654" t="s">
        <v>162</v>
      </c>
      <c r="DE5" s="655"/>
      <c r="DF5" s="655"/>
      <c r="DG5" s="655"/>
      <c r="DH5" s="655"/>
      <c r="DI5" s="655"/>
      <c r="DJ5" s="655"/>
      <c r="DK5" s="655"/>
      <c r="DL5" s="655"/>
      <c r="DM5" s="655"/>
      <c r="DN5" s="655"/>
      <c r="DO5" s="655"/>
      <c r="DP5" s="656"/>
      <c r="DQ5" s="654" t="s">
        <v>163</v>
      </c>
      <c r="DR5" s="655"/>
      <c r="DS5" s="655"/>
      <c r="DT5" s="655"/>
      <c r="DU5" s="655"/>
      <c r="DV5" s="655"/>
      <c r="DW5" s="655"/>
      <c r="DX5" s="655"/>
      <c r="DY5" s="655"/>
      <c r="DZ5" s="655"/>
      <c r="EA5" s="655"/>
      <c r="EB5" s="655"/>
      <c r="EC5" s="656"/>
    </row>
    <row r="6" spans="2:143" ht="11.25" customHeight="1" x14ac:dyDescent="0.15">
      <c r="B6" s="593" t="s">
        <v>164</v>
      </c>
      <c r="C6" s="594"/>
      <c r="D6" s="594"/>
      <c r="E6" s="594"/>
      <c r="F6" s="594"/>
      <c r="G6" s="594"/>
      <c r="H6" s="594"/>
      <c r="I6" s="594"/>
      <c r="J6" s="594"/>
      <c r="K6" s="594"/>
      <c r="L6" s="594"/>
      <c r="M6" s="594"/>
      <c r="N6" s="594"/>
      <c r="O6" s="594"/>
      <c r="P6" s="594"/>
      <c r="Q6" s="595"/>
      <c r="R6" s="596">
        <v>44972</v>
      </c>
      <c r="S6" s="597"/>
      <c r="T6" s="597"/>
      <c r="U6" s="597"/>
      <c r="V6" s="597"/>
      <c r="W6" s="597"/>
      <c r="X6" s="597"/>
      <c r="Y6" s="598"/>
      <c r="Z6" s="638">
        <v>0.7</v>
      </c>
      <c r="AA6" s="638"/>
      <c r="AB6" s="638"/>
      <c r="AC6" s="638"/>
      <c r="AD6" s="639">
        <v>44972</v>
      </c>
      <c r="AE6" s="639"/>
      <c r="AF6" s="639"/>
      <c r="AG6" s="639"/>
      <c r="AH6" s="639"/>
      <c r="AI6" s="639"/>
      <c r="AJ6" s="639"/>
      <c r="AK6" s="639"/>
      <c r="AL6" s="599">
        <v>1.2</v>
      </c>
      <c r="AM6" s="600"/>
      <c r="AN6" s="600"/>
      <c r="AO6" s="640"/>
      <c r="AP6" s="593" t="s">
        <v>165</v>
      </c>
      <c r="AQ6" s="594"/>
      <c r="AR6" s="594"/>
      <c r="AS6" s="594"/>
      <c r="AT6" s="594"/>
      <c r="AU6" s="594"/>
      <c r="AV6" s="594"/>
      <c r="AW6" s="594"/>
      <c r="AX6" s="594"/>
      <c r="AY6" s="594"/>
      <c r="AZ6" s="594"/>
      <c r="BA6" s="594"/>
      <c r="BB6" s="594"/>
      <c r="BC6" s="594"/>
      <c r="BD6" s="594"/>
      <c r="BE6" s="594"/>
      <c r="BF6" s="595"/>
      <c r="BG6" s="596">
        <v>1313978</v>
      </c>
      <c r="BH6" s="597"/>
      <c r="BI6" s="597"/>
      <c r="BJ6" s="597"/>
      <c r="BK6" s="597"/>
      <c r="BL6" s="597"/>
      <c r="BM6" s="597"/>
      <c r="BN6" s="598"/>
      <c r="BO6" s="638">
        <v>100</v>
      </c>
      <c r="BP6" s="638"/>
      <c r="BQ6" s="638"/>
      <c r="BR6" s="638"/>
      <c r="BS6" s="639">
        <v>7925</v>
      </c>
      <c r="BT6" s="639"/>
      <c r="BU6" s="639"/>
      <c r="BV6" s="639"/>
      <c r="BW6" s="639"/>
      <c r="BX6" s="639"/>
      <c r="BY6" s="639"/>
      <c r="BZ6" s="639"/>
      <c r="CA6" s="639"/>
      <c r="CB6" s="673"/>
      <c r="CD6" s="651" t="s">
        <v>166</v>
      </c>
      <c r="CE6" s="652"/>
      <c r="CF6" s="652"/>
      <c r="CG6" s="652"/>
      <c r="CH6" s="652"/>
      <c r="CI6" s="652"/>
      <c r="CJ6" s="652"/>
      <c r="CK6" s="652"/>
      <c r="CL6" s="652"/>
      <c r="CM6" s="652"/>
      <c r="CN6" s="652"/>
      <c r="CO6" s="652"/>
      <c r="CP6" s="652"/>
      <c r="CQ6" s="653"/>
      <c r="CR6" s="596">
        <v>62226</v>
      </c>
      <c r="CS6" s="597"/>
      <c r="CT6" s="597"/>
      <c r="CU6" s="597"/>
      <c r="CV6" s="597"/>
      <c r="CW6" s="597"/>
      <c r="CX6" s="597"/>
      <c r="CY6" s="598"/>
      <c r="CZ6" s="678">
        <v>1</v>
      </c>
      <c r="DA6" s="661"/>
      <c r="DB6" s="661"/>
      <c r="DC6" s="680"/>
      <c r="DD6" s="602" t="s">
        <v>63</v>
      </c>
      <c r="DE6" s="597"/>
      <c r="DF6" s="597"/>
      <c r="DG6" s="597"/>
      <c r="DH6" s="597"/>
      <c r="DI6" s="597"/>
      <c r="DJ6" s="597"/>
      <c r="DK6" s="597"/>
      <c r="DL6" s="597"/>
      <c r="DM6" s="597"/>
      <c r="DN6" s="597"/>
      <c r="DO6" s="597"/>
      <c r="DP6" s="598"/>
      <c r="DQ6" s="602">
        <v>61896</v>
      </c>
      <c r="DR6" s="597"/>
      <c r="DS6" s="597"/>
      <c r="DT6" s="597"/>
      <c r="DU6" s="597"/>
      <c r="DV6" s="597"/>
      <c r="DW6" s="597"/>
      <c r="DX6" s="597"/>
      <c r="DY6" s="597"/>
      <c r="DZ6" s="597"/>
      <c r="EA6" s="597"/>
      <c r="EB6" s="597"/>
      <c r="EC6" s="637"/>
    </row>
    <row r="7" spans="2:143" ht="11.25" customHeight="1" x14ac:dyDescent="0.15">
      <c r="B7" s="593" t="s">
        <v>167</v>
      </c>
      <c r="C7" s="594"/>
      <c r="D7" s="594"/>
      <c r="E7" s="594"/>
      <c r="F7" s="594"/>
      <c r="G7" s="594"/>
      <c r="H7" s="594"/>
      <c r="I7" s="594"/>
      <c r="J7" s="594"/>
      <c r="K7" s="594"/>
      <c r="L7" s="594"/>
      <c r="M7" s="594"/>
      <c r="N7" s="594"/>
      <c r="O7" s="594"/>
      <c r="P7" s="594"/>
      <c r="Q7" s="595"/>
      <c r="R7" s="596">
        <v>879</v>
      </c>
      <c r="S7" s="597"/>
      <c r="T7" s="597"/>
      <c r="U7" s="597"/>
      <c r="V7" s="597"/>
      <c r="W7" s="597"/>
      <c r="X7" s="597"/>
      <c r="Y7" s="598"/>
      <c r="Z7" s="638">
        <v>0</v>
      </c>
      <c r="AA7" s="638"/>
      <c r="AB7" s="638"/>
      <c r="AC7" s="638"/>
      <c r="AD7" s="639">
        <v>879</v>
      </c>
      <c r="AE7" s="639"/>
      <c r="AF7" s="639"/>
      <c r="AG7" s="639"/>
      <c r="AH7" s="639"/>
      <c r="AI7" s="639"/>
      <c r="AJ7" s="639"/>
      <c r="AK7" s="639"/>
      <c r="AL7" s="599">
        <v>0</v>
      </c>
      <c r="AM7" s="600"/>
      <c r="AN7" s="600"/>
      <c r="AO7" s="640"/>
      <c r="AP7" s="593" t="s">
        <v>168</v>
      </c>
      <c r="AQ7" s="594"/>
      <c r="AR7" s="594"/>
      <c r="AS7" s="594"/>
      <c r="AT7" s="594"/>
      <c r="AU7" s="594"/>
      <c r="AV7" s="594"/>
      <c r="AW7" s="594"/>
      <c r="AX7" s="594"/>
      <c r="AY7" s="594"/>
      <c r="AZ7" s="594"/>
      <c r="BA7" s="594"/>
      <c r="BB7" s="594"/>
      <c r="BC7" s="594"/>
      <c r="BD7" s="594"/>
      <c r="BE7" s="594"/>
      <c r="BF7" s="595"/>
      <c r="BG7" s="596">
        <v>523636</v>
      </c>
      <c r="BH7" s="597"/>
      <c r="BI7" s="597"/>
      <c r="BJ7" s="597"/>
      <c r="BK7" s="597"/>
      <c r="BL7" s="597"/>
      <c r="BM7" s="597"/>
      <c r="BN7" s="598"/>
      <c r="BO7" s="638">
        <v>39.9</v>
      </c>
      <c r="BP7" s="638"/>
      <c r="BQ7" s="638"/>
      <c r="BR7" s="638"/>
      <c r="BS7" s="639">
        <v>7925</v>
      </c>
      <c r="BT7" s="639"/>
      <c r="BU7" s="639"/>
      <c r="BV7" s="639"/>
      <c r="BW7" s="639"/>
      <c r="BX7" s="639"/>
      <c r="BY7" s="639"/>
      <c r="BZ7" s="639"/>
      <c r="CA7" s="639"/>
      <c r="CB7" s="673"/>
      <c r="CD7" s="593" t="s">
        <v>169</v>
      </c>
      <c r="CE7" s="594"/>
      <c r="CF7" s="594"/>
      <c r="CG7" s="594"/>
      <c r="CH7" s="594"/>
      <c r="CI7" s="594"/>
      <c r="CJ7" s="594"/>
      <c r="CK7" s="594"/>
      <c r="CL7" s="594"/>
      <c r="CM7" s="594"/>
      <c r="CN7" s="594"/>
      <c r="CO7" s="594"/>
      <c r="CP7" s="594"/>
      <c r="CQ7" s="595"/>
      <c r="CR7" s="596">
        <v>1326312</v>
      </c>
      <c r="CS7" s="597"/>
      <c r="CT7" s="597"/>
      <c r="CU7" s="597"/>
      <c r="CV7" s="597"/>
      <c r="CW7" s="597"/>
      <c r="CX7" s="597"/>
      <c r="CY7" s="598"/>
      <c r="CZ7" s="638">
        <v>21.5</v>
      </c>
      <c r="DA7" s="638"/>
      <c r="DB7" s="638"/>
      <c r="DC7" s="638"/>
      <c r="DD7" s="602">
        <v>144191</v>
      </c>
      <c r="DE7" s="597"/>
      <c r="DF7" s="597"/>
      <c r="DG7" s="597"/>
      <c r="DH7" s="597"/>
      <c r="DI7" s="597"/>
      <c r="DJ7" s="597"/>
      <c r="DK7" s="597"/>
      <c r="DL7" s="597"/>
      <c r="DM7" s="597"/>
      <c r="DN7" s="597"/>
      <c r="DO7" s="597"/>
      <c r="DP7" s="598"/>
      <c r="DQ7" s="602">
        <v>1060799</v>
      </c>
      <c r="DR7" s="597"/>
      <c r="DS7" s="597"/>
      <c r="DT7" s="597"/>
      <c r="DU7" s="597"/>
      <c r="DV7" s="597"/>
      <c r="DW7" s="597"/>
      <c r="DX7" s="597"/>
      <c r="DY7" s="597"/>
      <c r="DZ7" s="597"/>
      <c r="EA7" s="597"/>
      <c r="EB7" s="597"/>
      <c r="EC7" s="637"/>
    </row>
    <row r="8" spans="2:143" ht="11.25" customHeight="1" x14ac:dyDescent="0.15">
      <c r="B8" s="593" t="s">
        <v>170</v>
      </c>
      <c r="C8" s="594"/>
      <c r="D8" s="594"/>
      <c r="E8" s="594"/>
      <c r="F8" s="594"/>
      <c r="G8" s="594"/>
      <c r="H8" s="594"/>
      <c r="I8" s="594"/>
      <c r="J8" s="594"/>
      <c r="K8" s="594"/>
      <c r="L8" s="594"/>
      <c r="M8" s="594"/>
      <c r="N8" s="594"/>
      <c r="O8" s="594"/>
      <c r="P8" s="594"/>
      <c r="Q8" s="595"/>
      <c r="R8" s="596">
        <v>6357</v>
      </c>
      <c r="S8" s="597"/>
      <c r="T8" s="597"/>
      <c r="U8" s="597"/>
      <c r="V8" s="597"/>
      <c r="W8" s="597"/>
      <c r="X8" s="597"/>
      <c r="Y8" s="598"/>
      <c r="Z8" s="638">
        <v>0.1</v>
      </c>
      <c r="AA8" s="638"/>
      <c r="AB8" s="638"/>
      <c r="AC8" s="638"/>
      <c r="AD8" s="639">
        <v>6357</v>
      </c>
      <c r="AE8" s="639"/>
      <c r="AF8" s="639"/>
      <c r="AG8" s="639"/>
      <c r="AH8" s="639"/>
      <c r="AI8" s="639"/>
      <c r="AJ8" s="639"/>
      <c r="AK8" s="639"/>
      <c r="AL8" s="599">
        <v>0.2</v>
      </c>
      <c r="AM8" s="600"/>
      <c r="AN8" s="600"/>
      <c r="AO8" s="640"/>
      <c r="AP8" s="593" t="s">
        <v>171</v>
      </c>
      <c r="AQ8" s="594"/>
      <c r="AR8" s="594"/>
      <c r="AS8" s="594"/>
      <c r="AT8" s="594"/>
      <c r="AU8" s="594"/>
      <c r="AV8" s="594"/>
      <c r="AW8" s="594"/>
      <c r="AX8" s="594"/>
      <c r="AY8" s="594"/>
      <c r="AZ8" s="594"/>
      <c r="BA8" s="594"/>
      <c r="BB8" s="594"/>
      <c r="BC8" s="594"/>
      <c r="BD8" s="594"/>
      <c r="BE8" s="594"/>
      <c r="BF8" s="595"/>
      <c r="BG8" s="596">
        <v>19881</v>
      </c>
      <c r="BH8" s="597"/>
      <c r="BI8" s="597"/>
      <c r="BJ8" s="597"/>
      <c r="BK8" s="597"/>
      <c r="BL8" s="597"/>
      <c r="BM8" s="597"/>
      <c r="BN8" s="598"/>
      <c r="BO8" s="638">
        <v>1.5</v>
      </c>
      <c r="BP8" s="638"/>
      <c r="BQ8" s="638"/>
      <c r="BR8" s="638"/>
      <c r="BS8" s="639" t="s">
        <v>63</v>
      </c>
      <c r="BT8" s="639"/>
      <c r="BU8" s="639"/>
      <c r="BV8" s="639"/>
      <c r="BW8" s="639"/>
      <c r="BX8" s="639"/>
      <c r="BY8" s="639"/>
      <c r="BZ8" s="639"/>
      <c r="CA8" s="639"/>
      <c r="CB8" s="673"/>
      <c r="CD8" s="593" t="s">
        <v>172</v>
      </c>
      <c r="CE8" s="594"/>
      <c r="CF8" s="594"/>
      <c r="CG8" s="594"/>
      <c r="CH8" s="594"/>
      <c r="CI8" s="594"/>
      <c r="CJ8" s="594"/>
      <c r="CK8" s="594"/>
      <c r="CL8" s="594"/>
      <c r="CM8" s="594"/>
      <c r="CN8" s="594"/>
      <c r="CO8" s="594"/>
      <c r="CP8" s="594"/>
      <c r="CQ8" s="595"/>
      <c r="CR8" s="596">
        <v>1754782</v>
      </c>
      <c r="CS8" s="597"/>
      <c r="CT8" s="597"/>
      <c r="CU8" s="597"/>
      <c r="CV8" s="597"/>
      <c r="CW8" s="597"/>
      <c r="CX8" s="597"/>
      <c r="CY8" s="598"/>
      <c r="CZ8" s="638">
        <v>28.4</v>
      </c>
      <c r="DA8" s="638"/>
      <c r="DB8" s="638"/>
      <c r="DC8" s="638"/>
      <c r="DD8" s="602">
        <v>31917</v>
      </c>
      <c r="DE8" s="597"/>
      <c r="DF8" s="597"/>
      <c r="DG8" s="597"/>
      <c r="DH8" s="597"/>
      <c r="DI8" s="597"/>
      <c r="DJ8" s="597"/>
      <c r="DK8" s="597"/>
      <c r="DL8" s="597"/>
      <c r="DM8" s="597"/>
      <c r="DN8" s="597"/>
      <c r="DO8" s="597"/>
      <c r="DP8" s="598"/>
      <c r="DQ8" s="602">
        <v>898332</v>
      </c>
      <c r="DR8" s="597"/>
      <c r="DS8" s="597"/>
      <c r="DT8" s="597"/>
      <c r="DU8" s="597"/>
      <c r="DV8" s="597"/>
      <c r="DW8" s="597"/>
      <c r="DX8" s="597"/>
      <c r="DY8" s="597"/>
      <c r="DZ8" s="597"/>
      <c r="EA8" s="597"/>
      <c r="EB8" s="597"/>
      <c r="EC8" s="637"/>
    </row>
    <row r="9" spans="2:143" ht="11.25" customHeight="1" x14ac:dyDescent="0.15">
      <c r="B9" s="593" t="s">
        <v>173</v>
      </c>
      <c r="C9" s="594"/>
      <c r="D9" s="594"/>
      <c r="E9" s="594"/>
      <c r="F9" s="594"/>
      <c r="G9" s="594"/>
      <c r="H9" s="594"/>
      <c r="I9" s="594"/>
      <c r="J9" s="594"/>
      <c r="K9" s="594"/>
      <c r="L9" s="594"/>
      <c r="M9" s="594"/>
      <c r="N9" s="594"/>
      <c r="O9" s="594"/>
      <c r="P9" s="594"/>
      <c r="Q9" s="595"/>
      <c r="R9" s="596">
        <v>4702</v>
      </c>
      <c r="S9" s="597"/>
      <c r="T9" s="597"/>
      <c r="U9" s="597"/>
      <c r="V9" s="597"/>
      <c r="W9" s="597"/>
      <c r="X9" s="597"/>
      <c r="Y9" s="598"/>
      <c r="Z9" s="638">
        <v>0.1</v>
      </c>
      <c r="AA9" s="638"/>
      <c r="AB9" s="638"/>
      <c r="AC9" s="638"/>
      <c r="AD9" s="639">
        <v>4702</v>
      </c>
      <c r="AE9" s="639"/>
      <c r="AF9" s="639"/>
      <c r="AG9" s="639"/>
      <c r="AH9" s="639"/>
      <c r="AI9" s="639"/>
      <c r="AJ9" s="639"/>
      <c r="AK9" s="639"/>
      <c r="AL9" s="599">
        <v>0.1</v>
      </c>
      <c r="AM9" s="600"/>
      <c r="AN9" s="600"/>
      <c r="AO9" s="640"/>
      <c r="AP9" s="593" t="s">
        <v>174</v>
      </c>
      <c r="AQ9" s="594"/>
      <c r="AR9" s="594"/>
      <c r="AS9" s="594"/>
      <c r="AT9" s="594"/>
      <c r="AU9" s="594"/>
      <c r="AV9" s="594"/>
      <c r="AW9" s="594"/>
      <c r="AX9" s="594"/>
      <c r="AY9" s="594"/>
      <c r="AZ9" s="594"/>
      <c r="BA9" s="594"/>
      <c r="BB9" s="594"/>
      <c r="BC9" s="594"/>
      <c r="BD9" s="594"/>
      <c r="BE9" s="594"/>
      <c r="BF9" s="595"/>
      <c r="BG9" s="596">
        <v>445157</v>
      </c>
      <c r="BH9" s="597"/>
      <c r="BI9" s="597"/>
      <c r="BJ9" s="597"/>
      <c r="BK9" s="597"/>
      <c r="BL9" s="597"/>
      <c r="BM9" s="597"/>
      <c r="BN9" s="598"/>
      <c r="BO9" s="638">
        <v>33.9</v>
      </c>
      <c r="BP9" s="638"/>
      <c r="BQ9" s="638"/>
      <c r="BR9" s="638"/>
      <c r="BS9" s="639" t="s">
        <v>63</v>
      </c>
      <c r="BT9" s="639"/>
      <c r="BU9" s="639"/>
      <c r="BV9" s="639"/>
      <c r="BW9" s="639"/>
      <c r="BX9" s="639"/>
      <c r="BY9" s="639"/>
      <c r="BZ9" s="639"/>
      <c r="CA9" s="639"/>
      <c r="CB9" s="673"/>
      <c r="CD9" s="593" t="s">
        <v>175</v>
      </c>
      <c r="CE9" s="594"/>
      <c r="CF9" s="594"/>
      <c r="CG9" s="594"/>
      <c r="CH9" s="594"/>
      <c r="CI9" s="594"/>
      <c r="CJ9" s="594"/>
      <c r="CK9" s="594"/>
      <c r="CL9" s="594"/>
      <c r="CM9" s="594"/>
      <c r="CN9" s="594"/>
      <c r="CO9" s="594"/>
      <c r="CP9" s="594"/>
      <c r="CQ9" s="595"/>
      <c r="CR9" s="596">
        <v>532976</v>
      </c>
      <c r="CS9" s="597"/>
      <c r="CT9" s="597"/>
      <c r="CU9" s="597"/>
      <c r="CV9" s="597"/>
      <c r="CW9" s="597"/>
      <c r="CX9" s="597"/>
      <c r="CY9" s="598"/>
      <c r="CZ9" s="638">
        <v>8.6</v>
      </c>
      <c r="DA9" s="638"/>
      <c r="DB9" s="638"/>
      <c r="DC9" s="638"/>
      <c r="DD9" s="602">
        <v>2156</v>
      </c>
      <c r="DE9" s="597"/>
      <c r="DF9" s="597"/>
      <c r="DG9" s="597"/>
      <c r="DH9" s="597"/>
      <c r="DI9" s="597"/>
      <c r="DJ9" s="597"/>
      <c r="DK9" s="597"/>
      <c r="DL9" s="597"/>
      <c r="DM9" s="597"/>
      <c r="DN9" s="597"/>
      <c r="DO9" s="597"/>
      <c r="DP9" s="598"/>
      <c r="DQ9" s="602">
        <v>424169</v>
      </c>
      <c r="DR9" s="597"/>
      <c r="DS9" s="597"/>
      <c r="DT9" s="597"/>
      <c r="DU9" s="597"/>
      <c r="DV9" s="597"/>
      <c r="DW9" s="597"/>
      <c r="DX9" s="597"/>
      <c r="DY9" s="597"/>
      <c r="DZ9" s="597"/>
      <c r="EA9" s="597"/>
      <c r="EB9" s="597"/>
      <c r="EC9" s="637"/>
    </row>
    <row r="10" spans="2:143" ht="11.25" customHeight="1" x14ac:dyDescent="0.15">
      <c r="B10" s="593" t="s">
        <v>176</v>
      </c>
      <c r="C10" s="594"/>
      <c r="D10" s="594"/>
      <c r="E10" s="594"/>
      <c r="F10" s="594"/>
      <c r="G10" s="594"/>
      <c r="H10" s="594"/>
      <c r="I10" s="594"/>
      <c r="J10" s="594"/>
      <c r="K10" s="594"/>
      <c r="L10" s="594"/>
      <c r="M10" s="594"/>
      <c r="N10" s="594"/>
      <c r="O10" s="594"/>
      <c r="P10" s="594"/>
      <c r="Q10" s="595"/>
      <c r="R10" s="596" t="s">
        <v>63</v>
      </c>
      <c r="S10" s="597"/>
      <c r="T10" s="597"/>
      <c r="U10" s="597"/>
      <c r="V10" s="597"/>
      <c r="W10" s="597"/>
      <c r="X10" s="597"/>
      <c r="Y10" s="598"/>
      <c r="Z10" s="638" t="s">
        <v>63</v>
      </c>
      <c r="AA10" s="638"/>
      <c r="AB10" s="638"/>
      <c r="AC10" s="638"/>
      <c r="AD10" s="639" t="s">
        <v>63</v>
      </c>
      <c r="AE10" s="639"/>
      <c r="AF10" s="639"/>
      <c r="AG10" s="639"/>
      <c r="AH10" s="639"/>
      <c r="AI10" s="639"/>
      <c r="AJ10" s="639"/>
      <c r="AK10" s="639"/>
      <c r="AL10" s="599" t="s">
        <v>63</v>
      </c>
      <c r="AM10" s="600"/>
      <c r="AN10" s="600"/>
      <c r="AO10" s="640"/>
      <c r="AP10" s="593" t="s">
        <v>177</v>
      </c>
      <c r="AQ10" s="594"/>
      <c r="AR10" s="594"/>
      <c r="AS10" s="594"/>
      <c r="AT10" s="594"/>
      <c r="AU10" s="594"/>
      <c r="AV10" s="594"/>
      <c r="AW10" s="594"/>
      <c r="AX10" s="594"/>
      <c r="AY10" s="594"/>
      <c r="AZ10" s="594"/>
      <c r="BA10" s="594"/>
      <c r="BB10" s="594"/>
      <c r="BC10" s="594"/>
      <c r="BD10" s="594"/>
      <c r="BE10" s="594"/>
      <c r="BF10" s="595"/>
      <c r="BG10" s="596">
        <v>30853</v>
      </c>
      <c r="BH10" s="597"/>
      <c r="BI10" s="597"/>
      <c r="BJ10" s="597"/>
      <c r="BK10" s="597"/>
      <c r="BL10" s="597"/>
      <c r="BM10" s="597"/>
      <c r="BN10" s="598"/>
      <c r="BO10" s="638">
        <v>2.2999999999999998</v>
      </c>
      <c r="BP10" s="638"/>
      <c r="BQ10" s="638"/>
      <c r="BR10" s="638"/>
      <c r="BS10" s="639" t="s">
        <v>63</v>
      </c>
      <c r="BT10" s="639"/>
      <c r="BU10" s="639"/>
      <c r="BV10" s="639"/>
      <c r="BW10" s="639"/>
      <c r="BX10" s="639"/>
      <c r="BY10" s="639"/>
      <c r="BZ10" s="639"/>
      <c r="CA10" s="639"/>
      <c r="CB10" s="673"/>
      <c r="CD10" s="593" t="s">
        <v>178</v>
      </c>
      <c r="CE10" s="594"/>
      <c r="CF10" s="594"/>
      <c r="CG10" s="594"/>
      <c r="CH10" s="594"/>
      <c r="CI10" s="594"/>
      <c r="CJ10" s="594"/>
      <c r="CK10" s="594"/>
      <c r="CL10" s="594"/>
      <c r="CM10" s="594"/>
      <c r="CN10" s="594"/>
      <c r="CO10" s="594"/>
      <c r="CP10" s="594"/>
      <c r="CQ10" s="595"/>
      <c r="CR10" s="596">
        <v>2648</v>
      </c>
      <c r="CS10" s="597"/>
      <c r="CT10" s="597"/>
      <c r="CU10" s="597"/>
      <c r="CV10" s="597"/>
      <c r="CW10" s="597"/>
      <c r="CX10" s="597"/>
      <c r="CY10" s="598"/>
      <c r="CZ10" s="638">
        <v>0</v>
      </c>
      <c r="DA10" s="638"/>
      <c r="DB10" s="638"/>
      <c r="DC10" s="638"/>
      <c r="DD10" s="602" t="s">
        <v>63</v>
      </c>
      <c r="DE10" s="597"/>
      <c r="DF10" s="597"/>
      <c r="DG10" s="597"/>
      <c r="DH10" s="597"/>
      <c r="DI10" s="597"/>
      <c r="DJ10" s="597"/>
      <c r="DK10" s="597"/>
      <c r="DL10" s="597"/>
      <c r="DM10" s="597"/>
      <c r="DN10" s="597"/>
      <c r="DO10" s="597"/>
      <c r="DP10" s="598"/>
      <c r="DQ10" s="602">
        <v>2648</v>
      </c>
      <c r="DR10" s="597"/>
      <c r="DS10" s="597"/>
      <c r="DT10" s="597"/>
      <c r="DU10" s="597"/>
      <c r="DV10" s="597"/>
      <c r="DW10" s="597"/>
      <c r="DX10" s="597"/>
      <c r="DY10" s="597"/>
      <c r="DZ10" s="597"/>
      <c r="EA10" s="597"/>
      <c r="EB10" s="597"/>
      <c r="EC10" s="637"/>
    </row>
    <row r="11" spans="2:143" ht="11.25" customHeight="1" x14ac:dyDescent="0.15">
      <c r="B11" s="593" t="s">
        <v>179</v>
      </c>
      <c r="C11" s="594"/>
      <c r="D11" s="594"/>
      <c r="E11" s="594"/>
      <c r="F11" s="594"/>
      <c r="G11" s="594"/>
      <c r="H11" s="594"/>
      <c r="I11" s="594"/>
      <c r="J11" s="594"/>
      <c r="K11" s="594"/>
      <c r="L11" s="594"/>
      <c r="M11" s="594"/>
      <c r="N11" s="594"/>
      <c r="O11" s="594"/>
      <c r="P11" s="594"/>
      <c r="Q11" s="595"/>
      <c r="R11" s="596">
        <v>275687</v>
      </c>
      <c r="S11" s="597"/>
      <c r="T11" s="597"/>
      <c r="U11" s="597"/>
      <c r="V11" s="597"/>
      <c r="W11" s="597"/>
      <c r="X11" s="597"/>
      <c r="Y11" s="598"/>
      <c r="Z11" s="599">
        <v>4.3</v>
      </c>
      <c r="AA11" s="600"/>
      <c r="AB11" s="600"/>
      <c r="AC11" s="601"/>
      <c r="AD11" s="602">
        <v>275687</v>
      </c>
      <c r="AE11" s="597"/>
      <c r="AF11" s="597"/>
      <c r="AG11" s="597"/>
      <c r="AH11" s="597"/>
      <c r="AI11" s="597"/>
      <c r="AJ11" s="597"/>
      <c r="AK11" s="598"/>
      <c r="AL11" s="599">
        <v>7.5</v>
      </c>
      <c r="AM11" s="600"/>
      <c r="AN11" s="600"/>
      <c r="AO11" s="640"/>
      <c r="AP11" s="593" t="s">
        <v>180</v>
      </c>
      <c r="AQ11" s="594"/>
      <c r="AR11" s="594"/>
      <c r="AS11" s="594"/>
      <c r="AT11" s="594"/>
      <c r="AU11" s="594"/>
      <c r="AV11" s="594"/>
      <c r="AW11" s="594"/>
      <c r="AX11" s="594"/>
      <c r="AY11" s="594"/>
      <c r="AZ11" s="594"/>
      <c r="BA11" s="594"/>
      <c r="BB11" s="594"/>
      <c r="BC11" s="594"/>
      <c r="BD11" s="594"/>
      <c r="BE11" s="594"/>
      <c r="BF11" s="595"/>
      <c r="BG11" s="596">
        <v>27745</v>
      </c>
      <c r="BH11" s="597"/>
      <c r="BI11" s="597"/>
      <c r="BJ11" s="597"/>
      <c r="BK11" s="597"/>
      <c r="BL11" s="597"/>
      <c r="BM11" s="597"/>
      <c r="BN11" s="598"/>
      <c r="BO11" s="638">
        <v>2.1</v>
      </c>
      <c r="BP11" s="638"/>
      <c r="BQ11" s="638"/>
      <c r="BR11" s="638"/>
      <c r="BS11" s="639">
        <v>7925</v>
      </c>
      <c r="BT11" s="639"/>
      <c r="BU11" s="639"/>
      <c r="BV11" s="639"/>
      <c r="BW11" s="639"/>
      <c r="BX11" s="639"/>
      <c r="BY11" s="639"/>
      <c r="BZ11" s="639"/>
      <c r="CA11" s="639"/>
      <c r="CB11" s="673"/>
      <c r="CD11" s="593" t="s">
        <v>181</v>
      </c>
      <c r="CE11" s="594"/>
      <c r="CF11" s="594"/>
      <c r="CG11" s="594"/>
      <c r="CH11" s="594"/>
      <c r="CI11" s="594"/>
      <c r="CJ11" s="594"/>
      <c r="CK11" s="594"/>
      <c r="CL11" s="594"/>
      <c r="CM11" s="594"/>
      <c r="CN11" s="594"/>
      <c r="CO11" s="594"/>
      <c r="CP11" s="594"/>
      <c r="CQ11" s="595"/>
      <c r="CR11" s="596">
        <v>285059</v>
      </c>
      <c r="CS11" s="597"/>
      <c r="CT11" s="597"/>
      <c r="CU11" s="597"/>
      <c r="CV11" s="597"/>
      <c r="CW11" s="597"/>
      <c r="CX11" s="597"/>
      <c r="CY11" s="598"/>
      <c r="CZ11" s="638">
        <v>4.5999999999999996</v>
      </c>
      <c r="DA11" s="638"/>
      <c r="DB11" s="638"/>
      <c r="DC11" s="638"/>
      <c r="DD11" s="602">
        <v>82736</v>
      </c>
      <c r="DE11" s="597"/>
      <c r="DF11" s="597"/>
      <c r="DG11" s="597"/>
      <c r="DH11" s="597"/>
      <c r="DI11" s="597"/>
      <c r="DJ11" s="597"/>
      <c r="DK11" s="597"/>
      <c r="DL11" s="597"/>
      <c r="DM11" s="597"/>
      <c r="DN11" s="597"/>
      <c r="DO11" s="597"/>
      <c r="DP11" s="598"/>
      <c r="DQ11" s="602">
        <v>169559</v>
      </c>
      <c r="DR11" s="597"/>
      <c r="DS11" s="597"/>
      <c r="DT11" s="597"/>
      <c r="DU11" s="597"/>
      <c r="DV11" s="597"/>
      <c r="DW11" s="597"/>
      <c r="DX11" s="597"/>
      <c r="DY11" s="597"/>
      <c r="DZ11" s="597"/>
      <c r="EA11" s="597"/>
      <c r="EB11" s="597"/>
      <c r="EC11" s="637"/>
    </row>
    <row r="12" spans="2:143" ht="11.25" customHeight="1" x14ac:dyDescent="0.15">
      <c r="B12" s="593" t="s">
        <v>182</v>
      </c>
      <c r="C12" s="594"/>
      <c r="D12" s="594"/>
      <c r="E12" s="594"/>
      <c r="F12" s="594"/>
      <c r="G12" s="594"/>
      <c r="H12" s="594"/>
      <c r="I12" s="594"/>
      <c r="J12" s="594"/>
      <c r="K12" s="594"/>
      <c r="L12" s="594"/>
      <c r="M12" s="594"/>
      <c r="N12" s="594"/>
      <c r="O12" s="594"/>
      <c r="P12" s="594"/>
      <c r="Q12" s="595"/>
      <c r="R12" s="596" t="s">
        <v>63</v>
      </c>
      <c r="S12" s="597"/>
      <c r="T12" s="597"/>
      <c r="U12" s="597"/>
      <c r="V12" s="597"/>
      <c r="W12" s="597"/>
      <c r="X12" s="597"/>
      <c r="Y12" s="598"/>
      <c r="Z12" s="638" t="s">
        <v>63</v>
      </c>
      <c r="AA12" s="638"/>
      <c r="AB12" s="638"/>
      <c r="AC12" s="638"/>
      <c r="AD12" s="639" t="s">
        <v>63</v>
      </c>
      <c r="AE12" s="639"/>
      <c r="AF12" s="639"/>
      <c r="AG12" s="639"/>
      <c r="AH12" s="639"/>
      <c r="AI12" s="639"/>
      <c r="AJ12" s="639"/>
      <c r="AK12" s="639"/>
      <c r="AL12" s="599" t="s">
        <v>63</v>
      </c>
      <c r="AM12" s="600"/>
      <c r="AN12" s="600"/>
      <c r="AO12" s="640"/>
      <c r="AP12" s="593" t="s">
        <v>183</v>
      </c>
      <c r="AQ12" s="594"/>
      <c r="AR12" s="594"/>
      <c r="AS12" s="594"/>
      <c r="AT12" s="594"/>
      <c r="AU12" s="594"/>
      <c r="AV12" s="594"/>
      <c r="AW12" s="594"/>
      <c r="AX12" s="594"/>
      <c r="AY12" s="594"/>
      <c r="AZ12" s="594"/>
      <c r="BA12" s="594"/>
      <c r="BB12" s="594"/>
      <c r="BC12" s="594"/>
      <c r="BD12" s="594"/>
      <c r="BE12" s="594"/>
      <c r="BF12" s="595"/>
      <c r="BG12" s="596">
        <v>678413</v>
      </c>
      <c r="BH12" s="597"/>
      <c r="BI12" s="597"/>
      <c r="BJ12" s="597"/>
      <c r="BK12" s="597"/>
      <c r="BL12" s="597"/>
      <c r="BM12" s="597"/>
      <c r="BN12" s="598"/>
      <c r="BO12" s="638">
        <v>51.6</v>
      </c>
      <c r="BP12" s="638"/>
      <c r="BQ12" s="638"/>
      <c r="BR12" s="638"/>
      <c r="BS12" s="639" t="s">
        <v>63</v>
      </c>
      <c r="BT12" s="639"/>
      <c r="BU12" s="639"/>
      <c r="BV12" s="639"/>
      <c r="BW12" s="639"/>
      <c r="BX12" s="639"/>
      <c r="BY12" s="639"/>
      <c r="BZ12" s="639"/>
      <c r="CA12" s="639"/>
      <c r="CB12" s="673"/>
      <c r="CD12" s="593" t="s">
        <v>184</v>
      </c>
      <c r="CE12" s="594"/>
      <c r="CF12" s="594"/>
      <c r="CG12" s="594"/>
      <c r="CH12" s="594"/>
      <c r="CI12" s="594"/>
      <c r="CJ12" s="594"/>
      <c r="CK12" s="594"/>
      <c r="CL12" s="594"/>
      <c r="CM12" s="594"/>
      <c r="CN12" s="594"/>
      <c r="CO12" s="594"/>
      <c r="CP12" s="594"/>
      <c r="CQ12" s="595"/>
      <c r="CR12" s="596">
        <v>132050</v>
      </c>
      <c r="CS12" s="597"/>
      <c r="CT12" s="597"/>
      <c r="CU12" s="597"/>
      <c r="CV12" s="597"/>
      <c r="CW12" s="597"/>
      <c r="CX12" s="597"/>
      <c r="CY12" s="598"/>
      <c r="CZ12" s="638">
        <v>2.1</v>
      </c>
      <c r="DA12" s="638"/>
      <c r="DB12" s="638"/>
      <c r="DC12" s="638"/>
      <c r="DD12" s="602" t="s">
        <v>63</v>
      </c>
      <c r="DE12" s="597"/>
      <c r="DF12" s="597"/>
      <c r="DG12" s="597"/>
      <c r="DH12" s="597"/>
      <c r="DI12" s="597"/>
      <c r="DJ12" s="597"/>
      <c r="DK12" s="597"/>
      <c r="DL12" s="597"/>
      <c r="DM12" s="597"/>
      <c r="DN12" s="597"/>
      <c r="DO12" s="597"/>
      <c r="DP12" s="598"/>
      <c r="DQ12" s="602">
        <v>84941</v>
      </c>
      <c r="DR12" s="597"/>
      <c r="DS12" s="597"/>
      <c r="DT12" s="597"/>
      <c r="DU12" s="597"/>
      <c r="DV12" s="597"/>
      <c r="DW12" s="597"/>
      <c r="DX12" s="597"/>
      <c r="DY12" s="597"/>
      <c r="DZ12" s="597"/>
      <c r="EA12" s="597"/>
      <c r="EB12" s="597"/>
      <c r="EC12" s="637"/>
    </row>
    <row r="13" spans="2:143" ht="11.25" customHeight="1" x14ac:dyDescent="0.15">
      <c r="B13" s="593" t="s">
        <v>185</v>
      </c>
      <c r="C13" s="594"/>
      <c r="D13" s="594"/>
      <c r="E13" s="594"/>
      <c r="F13" s="594"/>
      <c r="G13" s="594"/>
      <c r="H13" s="594"/>
      <c r="I13" s="594"/>
      <c r="J13" s="594"/>
      <c r="K13" s="594"/>
      <c r="L13" s="594"/>
      <c r="M13" s="594"/>
      <c r="N13" s="594"/>
      <c r="O13" s="594"/>
      <c r="P13" s="594"/>
      <c r="Q13" s="595"/>
      <c r="R13" s="596" t="s">
        <v>63</v>
      </c>
      <c r="S13" s="597"/>
      <c r="T13" s="597"/>
      <c r="U13" s="597"/>
      <c r="V13" s="597"/>
      <c r="W13" s="597"/>
      <c r="X13" s="597"/>
      <c r="Y13" s="598"/>
      <c r="Z13" s="638" t="s">
        <v>63</v>
      </c>
      <c r="AA13" s="638"/>
      <c r="AB13" s="638"/>
      <c r="AC13" s="638"/>
      <c r="AD13" s="639" t="s">
        <v>63</v>
      </c>
      <c r="AE13" s="639"/>
      <c r="AF13" s="639"/>
      <c r="AG13" s="639"/>
      <c r="AH13" s="639"/>
      <c r="AI13" s="639"/>
      <c r="AJ13" s="639"/>
      <c r="AK13" s="639"/>
      <c r="AL13" s="599" t="s">
        <v>63</v>
      </c>
      <c r="AM13" s="600"/>
      <c r="AN13" s="600"/>
      <c r="AO13" s="640"/>
      <c r="AP13" s="593" t="s">
        <v>186</v>
      </c>
      <c r="AQ13" s="594"/>
      <c r="AR13" s="594"/>
      <c r="AS13" s="594"/>
      <c r="AT13" s="594"/>
      <c r="AU13" s="594"/>
      <c r="AV13" s="594"/>
      <c r="AW13" s="594"/>
      <c r="AX13" s="594"/>
      <c r="AY13" s="594"/>
      <c r="AZ13" s="594"/>
      <c r="BA13" s="594"/>
      <c r="BB13" s="594"/>
      <c r="BC13" s="594"/>
      <c r="BD13" s="594"/>
      <c r="BE13" s="594"/>
      <c r="BF13" s="595"/>
      <c r="BG13" s="596">
        <v>677979</v>
      </c>
      <c r="BH13" s="597"/>
      <c r="BI13" s="597"/>
      <c r="BJ13" s="597"/>
      <c r="BK13" s="597"/>
      <c r="BL13" s="597"/>
      <c r="BM13" s="597"/>
      <c r="BN13" s="598"/>
      <c r="BO13" s="638">
        <v>51.6</v>
      </c>
      <c r="BP13" s="638"/>
      <c r="BQ13" s="638"/>
      <c r="BR13" s="638"/>
      <c r="BS13" s="639" t="s">
        <v>63</v>
      </c>
      <c r="BT13" s="639"/>
      <c r="BU13" s="639"/>
      <c r="BV13" s="639"/>
      <c r="BW13" s="639"/>
      <c r="BX13" s="639"/>
      <c r="BY13" s="639"/>
      <c r="BZ13" s="639"/>
      <c r="CA13" s="639"/>
      <c r="CB13" s="673"/>
      <c r="CD13" s="593" t="s">
        <v>187</v>
      </c>
      <c r="CE13" s="594"/>
      <c r="CF13" s="594"/>
      <c r="CG13" s="594"/>
      <c r="CH13" s="594"/>
      <c r="CI13" s="594"/>
      <c r="CJ13" s="594"/>
      <c r="CK13" s="594"/>
      <c r="CL13" s="594"/>
      <c r="CM13" s="594"/>
      <c r="CN13" s="594"/>
      <c r="CO13" s="594"/>
      <c r="CP13" s="594"/>
      <c r="CQ13" s="595"/>
      <c r="CR13" s="596">
        <v>750647</v>
      </c>
      <c r="CS13" s="597"/>
      <c r="CT13" s="597"/>
      <c r="CU13" s="597"/>
      <c r="CV13" s="597"/>
      <c r="CW13" s="597"/>
      <c r="CX13" s="597"/>
      <c r="CY13" s="598"/>
      <c r="CZ13" s="638">
        <v>12.2</v>
      </c>
      <c r="DA13" s="638"/>
      <c r="DB13" s="638"/>
      <c r="DC13" s="638"/>
      <c r="DD13" s="602">
        <v>247627</v>
      </c>
      <c r="DE13" s="597"/>
      <c r="DF13" s="597"/>
      <c r="DG13" s="597"/>
      <c r="DH13" s="597"/>
      <c r="DI13" s="597"/>
      <c r="DJ13" s="597"/>
      <c r="DK13" s="597"/>
      <c r="DL13" s="597"/>
      <c r="DM13" s="597"/>
      <c r="DN13" s="597"/>
      <c r="DO13" s="597"/>
      <c r="DP13" s="598"/>
      <c r="DQ13" s="602">
        <v>499099</v>
      </c>
      <c r="DR13" s="597"/>
      <c r="DS13" s="597"/>
      <c r="DT13" s="597"/>
      <c r="DU13" s="597"/>
      <c r="DV13" s="597"/>
      <c r="DW13" s="597"/>
      <c r="DX13" s="597"/>
      <c r="DY13" s="597"/>
      <c r="DZ13" s="597"/>
      <c r="EA13" s="597"/>
      <c r="EB13" s="597"/>
      <c r="EC13" s="637"/>
    </row>
    <row r="14" spans="2:143" ht="11.25" customHeight="1" x14ac:dyDescent="0.15">
      <c r="B14" s="593" t="s">
        <v>188</v>
      </c>
      <c r="C14" s="594"/>
      <c r="D14" s="594"/>
      <c r="E14" s="594"/>
      <c r="F14" s="594"/>
      <c r="G14" s="594"/>
      <c r="H14" s="594"/>
      <c r="I14" s="594"/>
      <c r="J14" s="594"/>
      <c r="K14" s="594"/>
      <c r="L14" s="594"/>
      <c r="M14" s="594"/>
      <c r="N14" s="594"/>
      <c r="O14" s="594"/>
      <c r="P14" s="594"/>
      <c r="Q14" s="595"/>
      <c r="R14" s="596" t="s">
        <v>63</v>
      </c>
      <c r="S14" s="597"/>
      <c r="T14" s="597"/>
      <c r="U14" s="597"/>
      <c r="V14" s="597"/>
      <c r="W14" s="597"/>
      <c r="X14" s="597"/>
      <c r="Y14" s="598"/>
      <c r="Z14" s="638" t="s">
        <v>63</v>
      </c>
      <c r="AA14" s="638"/>
      <c r="AB14" s="638"/>
      <c r="AC14" s="638"/>
      <c r="AD14" s="639" t="s">
        <v>63</v>
      </c>
      <c r="AE14" s="639"/>
      <c r="AF14" s="639"/>
      <c r="AG14" s="639"/>
      <c r="AH14" s="639"/>
      <c r="AI14" s="639"/>
      <c r="AJ14" s="639"/>
      <c r="AK14" s="639"/>
      <c r="AL14" s="599" t="s">
        <v>63</v>
      </c>
      <c r="AM14" s="600"/>
      <c r="AN14" s="600"/>
      <c r="AO14" s="640"/>
      <c r="AP14" s="593" t="s">
        <v>189</v>
      </c>
      <c r="AQ14" s="594"/>
      <c r="AR14" s="594"/>
      <c r="AS14" s="594"/>
      <c r="AT14" s="594"/>
      <c r="AU14" s="594"/>
      <c r="AV14" s="594"/>
      <c r="AW14" s="594"/>
      <c r="AX14" s="594"/>
      <c r="AY14" s="594"/>
      <c r="AZ14" s="594"/>
      <c r="BA14" s="594"/>
      <c r="BB14" s="594"/>
      <c r="BC14" s="594"/>
      <c r="BD14" s="594"/>
      <c r="BE14" s="594"/>
      <c r="BF14" s="595"/>
      <c r="BG14" s="596">
        <v>46647</v>
      </c>
      <c r="BH14" s="597"/>
      <c r="BI14" s="597"/>
      <c r="BJ14" s="597"/>
      <c r="BK14" s="597"/>
      <c r="BL14" s="597"/>
      <c r="BM14" s="597"/>
      <c r="BN14" s="598"/>
      <c r="BO14" s="638">
        <v>3.6</v>
      </c>
      <c r="BP14" s="638"/>
      <c r="BQ14" s="638"/>
      <c r="BR14" s="638"/>
      <c r="BS14" s="639" t="s">
        <v>63</v>
      </c>
      <c r="BT14" s="639"/>
      <c r="BU14" s="639"/>
      <c r="BV14" s="639"/>
      <c r="BW14" s="639"/>
      <c r="BX14" s="639"/>
      <c r="BY14" s="639"/>
      <c r="BZ14" s="639"/>
      <c r="CA14" s="639"/>
      <c r="CB14" s="673"/>
      <c r="CD14" s="593" t="s">
        <v>190</v>
      </c>
      <c r="CE14" s="594"/>
      <c r="CF14" s="594"/>
      <c r="CG14" s="594"/>
      <c r="CH14" s="594"/>
      <c r="CI14" s="594"/>
      <c r="CJ14" s="594"/>
      <c r="CK14" s="594"/>
      <c r="CL14" s="594"/>
      <c r="CM14" s="594"/>
      <c r="CN14" s="594"/>
      <c r="CO14" s="594"/>
      <c r="CP14" s="594"/>
      <c r="CQ14" s="595"/>
      <c r="CR14" s="596">
        <v>276888</v>
      </c>
      <c r="CS14" s="597"/>
      <c r="CT14" s="597"/>
      <c r="CU14" s="597"/>
      <c r="CV14" s="597"/>
      <c r="CW14" s="597"/>
      <c r="CX14" s="597"/>
      <c r="CY14" s="598"/>
      <c r="CZ14" s="638">
        <v>4.5</v>
      </c>
      <c r="DA14" s="638"/>
      <c r="DB14" s="638"/>
      <c r="DC14" s="638"/>
      <c r="DD14" s="602" t="s">
        <v>63</v>
      </c>
      <c r="DE14" s="597"/>
      <c r="DF14" s="597"/>
      <c r="DG14" s="597"/>
      <c r="DH14" s="597"/>
      <c r="DI14" s="597"/>
      <c r="DJ14" s="597"/>
      <c r="DK14" s="597"/>
      <c r="DL14" s="597"/>
      <c r="DM14" s="597"/>
      <c r="DN14" s="597"/>
      <c r="DO14" s="597"/>
      <c r="DP14" s="598"/>
      <c r="DQ14" s="602">
        <v>275999</v>
      </c>
      <c r="DR14" s="597"/>
      <c r="DS14" s="597"/>
      <c r="DT14" s="597"/>
      <c r="DU14" s="597"/>
      <c r="DV14" s="597"/>
      <c r="DW14" s="597"/>
      <c r="DX14" s="597"/>
      <c r="DY14" s="597"/>
      <c r="DZ14" s="597"/>
      <c r="EA14" s="597"/>
      <c r="EB14" s="597"/>
      <c r="EC14" s="637"/>
    </row>
    <row r="15" spans="2:143" ht="11.25" customHeight="1" x14ac:dyDescent="0.15">
      <c r="B15" s="593" t="s">
        <v>191</v>
      </c>
      <c r="C15" s="594"/>
      <c r="D15" s="594"/>
      <c r="E15" s="594"/>
      <c r="F15" s="594"/>
      <c r="G15" s="594"/>
      <c r="H15" s="594"/>
      <c r="I15" s="594"/>
      <c r="J15" s="594"/>
      <c r="K15" s="594"/>
      <c r="L15" s="594"/>
      <c r="M15" s="594"/>
      <c r="N15" s="594"/>
      <c r="O15" s="594"/>
      <c r="P15" s="594"/>
      <c r="Q15" s="595"/>
      <c r="R15" s="596" t="s">
        <v>63</v>
      </c>
      <c r="S15" s="597"/>
      <c r="T15" s="597"/>
      <c r="U15" s="597"/>
      <c r="V15" s="597"/>
      <c r="W15" s="597"/>
      <c r="X15" s="597"/>
      <c r="Y15" s="598"/>
      <c r="Z15" s="638" t="s">
        <v>63</v>
      </c>
      <c r="AA15" s="638"/>
      <c r="AB15" s="638"/>
      <c r="AC15" s="638"/>
      <c r="AD15" s="639" t="s">
        <v>63</v>
      </c>
      <c r="AE15" s="639"/>
      <c r="AF15" s="639"/>
      <c r="AG15" s="639"/>
      <c r="AH15" s="639"/>
      <c r="AI15" s="639"/>
      <c r="AJ15" s="639"/>
      <c r="AK15" s="639"/>
      <c r="AL15" s="599" t="s">
        <v>63</v>
      </c>
      <c r="AM15" s="600"/>
      <c r="AN15" s="600"/>
      <c r="AO15" s="640"/>
      <c r="AP15" s="593" t="s">
        <v>192</v>
      </c>
      <c r="AQ15" s="594"/>
      <c r="AR15" s="594"/>
      <c r="AS15" s="594"/>
      <c r="AT15" s="594"/>
      <c r="AU15" s="594"/>
      <c r="AV15" s="594"/>
      <c r="AW15" s="594"/>
      <c r="AX15" s="594"/>
      <c r="AY15" s="594"/>
      <c r="AZ15" s="594"/>
      <c r="BA15" s="594"/>
      <c r="BB15" s="594"/>
      <c r="BC15" s="594"/>
      <c r="BD15" s="594"/>
      <c r="BE15" s="594"/>
      <c r="BF15" s="595"/>
      <c r="BG15" s="596">
        <v>65282</v>
      </c>
      <c r="BH15" s="597"/>
      <c r="BI15" s="597"/>
      <c r="BJ15" s="597"/>
      <c r="BK15" s="597"/>
      <c r="BL15" s="597"/>
      <c r="BM15" s="597"/>
      <c r="BN15" s="598"/>
      <c r="BO15" s="638">
        <v>5</v>
      </c>
      <c r="BP15" s="638"/>
      <c r="BQ15" s="638"/>
      <c r="BR15" s="638"/>
      <c r="BS15" s="639" t="s">
        <v>63</v>
      </c>
      <c r="BT15" s="639"/>
      <c r="BU15" s="639"/>
      <c r="BV15" s="639"/>
      <c r="BW15" s="639"/>
      <c r="BX15" s="639"/>
      <c r="BY15" s="639"/>
      <c r="BZ15" s="639"/>
      <c r="CA15" s="639"/>
      <c r="CB15" s="673"/>
      <c r="CD15" s="593" t="s">
        <v>193</v>
      </c>
      <c r="CE15" s="594"/>
      <c r="CF15" s="594"/>
      <c r="CG15" s="594"/>
      <c r="CH15" s="594"/>
      <c r="CI15" s="594"/>
      <c r="CJ15" s="594"/>
      <c r="CK15" s="594"/>
      <c r="CL15" s="594"/>
      <c r="CM15" s="594"/>
      <c r="CN15" s="594"/>
      <c r="CO15" s="594"/>
      <c r="CP15" s="594"/>
      <c r="CQ15" s="595"/>
      <c r="CR15" s="596">
        <v>394101</v>
      </c>
      <c r="CS15" s="597"/>
      <c r="CT15" s="597"/>
      <c r="CU15" s="597"/>
      <c r="CV15" s="597"/>
      <c r="CW15" s="597"/>
      <c r="CX15" s="597"/>
      <c r="CY15" s="598"/>
      <c r="CZ15" s="638">
        <v>6.4</v>
      </c>
      <c r="DA15" s="638"/>
      <c r="DB15" s="638"/>
      <c r="DC15" s="638"/>
      <c r="DD15" s="602">
        <v>44562</v>
      </c>
      <c r="DE15" s="597"/>
      <c r="DF15" s="597"/>
      <c r="DG15" s="597"/>
      <c r="DH15" s="597"/>
      <c r="DI15" s="597"/>
      <c r="DJ15" s="597"/>
      <c r="DK15" s="597"/>
      <c r="DL15" s="597"/>
      <c r="DM15" s="597"/>
      <c r="DN15" s="597"/>
      <c r="DO15" s="597"/>
      <c r="DP15" s="598"/>
      <c r="DQ15" s="602">
        <v>351894</v>
      </c>
      <c r="DR15" s="597"/>
      <c r="DS15" s="597"/>
      <c r="DT15" s="597"/>
      <c r="DU15" s="597"/>
      <c r="DV15" s="597"/>
      <c r="DW15" s="597"/>
      <c r="DX15" s="597"/>
      <c r="DY15" s="597"/>
      <c r="DZ15" s="597"/>
      <c r="EA15" s="597"/>
      <c r="EB15" s="597"/>
      <c r="EC15" s="637"/>
    </row>
    <row r="16" spans="2:143" ht="11.25" customHeight="1" x14ac:dyDescent="0.15">
      <c r="B16" s="593" t="s">
        <v>194</v>
      </c>
      <c r="C16" s="594"/>
      <c r="D16" s="594"/>
      <c r="E16" s="594"/>
      <c r="F16" s="594"/>
      <c r="G16" s="594"/>
      <c r="H16" s="594"/>
      <c r="I16" s="594"/>
      <c r="J16" s="594"/>
      <c r="K16" s="594"/>
      <c r="L16" s="594"/>
      <c r="M16" s="594"/>
      <c r="N16" s="594"/>
      <c r="O16" s="594"/>
      <c r="P16" s="594"/>
      <c r="Q16" s="595"/>
      <c r="R16" s="596">
        <v>5030</v>
      </c>
      <c r="S16" s="597"/>
      <c r="T16" s="597"/>
      <c r="U16" s="597"/>
      <c r="V16" s="597"/>
      <c r="W16" s="597"/>
      <c r="X16" s="597"/>
      <c r="Y16" s="598"/>
      <c r="Z16" s="638">
        <v>0.1</v>
      </c>
      <c r="AA16" s="638"/>
      <c r="AB16" s="638"/>
      <c r="AC16" s="638"/>
      <c r="AD16" s="639">
        <v>5030</v>
      </c>
      <c r="AE16" s="639"/>
      <c r="AF16" s="639"/>
      <c r="AG16" s="639"/>
      <c r="AH16" s="639"/>
      <c r="AI16" s="639"/>
      <c r="AJ16" s="639"/>
      <c r="AK16" s="639"/>
      <c r="AL16" s="599">
        <v>0.1</v>
      </c>
      <c r="AM16" s="600"/>
      <c r="AN16" s="600"/>
      <c r="AO16" s="640"/>
      <c r="AP16" s="593" t="s">
        <v>195</v>
      </c>
      <c r="AQ16" s="594"/>
      <c r="AR16" s="594"/>
      <c r="AS16" s="594"/>
      <c r="AT16" s="594"/>
      <c r="AU16" s="594"/>
      <c r="AV16" s="594"/>
      <c r="AW16" s="594"/>
      <c r="AX16" s="594"/>
      <c r="AY16" s="594"/>
      <c r="AZ16" s="594"/>
      <c r="BA16" s="594"/>
      <c r="BB16" s="594"/>
      <c r="BC16" s="594"/>
      <c r="BD16" s="594"/>
      <c r="BE16" s="594"/>
      <c r="BF16" s="595"/>
      <c r="BG16" s="596" t="s">
        <v>63</v>
      </c>
      <c r="BH16" s="597"/>
      <c r="BI16" s="597"/>
      <c r="BJ16" s="597"/>
      <c r="BK16" s="597"/>
      <c r="BL16" s="597"/>
      <c r="BM16" s="597"/>
      <c r="BN16" s="598"/>
      <c r="BO16" s="638" t="s">
        <v>63</v>
      </c>
      <c r="BP16" s="638"/>
      <c r="BQ16" s="638"/>
      <c r="BR16" s="638"/>
      <c r="BS16" s="639" t="s">
        <v>63</v>
      </c>
      <c r="BT16" s="639"/>
      <c r="BU16" s="639"/>
      <c r="BV16" s="639"/>
      <c r="BW16" s="639"/>
      <c r="BX16" s="639"/>
      <c r="BY16" s="639"/>
      <c r="BZ16" s="639"/>
      <c r="CA16" s="639"/>
      <c r="CB16" s="673"/>
      <c r="CD16" s="593" t="s">
        <v>196</v>
      </c>
      <c r="CE16" s="594"/>
      <c r="CF16" s="594"/>
      <c r="CG16" s="594"/>
      <c r="CH16" s="594"/>
      <c r="CI16" s="594"/>
      <c r="CJ16" s="594"/>
      <c r="CK16" s="594"/>
      <c r="CL16" s="594"/>
      <c r="CM16" s="594"/>
      <c r="CN16" s="594"/>
      <c r="CO16" s="594"/>
      <c r="CP16" s="594"/>
      <c r="CQ16" s="595"/>
      <c r="CR16" s="596">
        <v>140501</v>
      </c>
      <c r="CS16" s="597"/>
      <c r="CT16" s="597"/>
      <c r="CU16" s="597"/>
      <c r="CV16" s="597"/>
      <c r="CW16" s="597"/>
      <c r="CX16" s="597"/>
      <c r="CY16" s="598"/>
      <c r="CZ16" s="638">
        <v>2.2999999999999998</v>
      </c>
      <c r="DA16" s="638"/>
      <c r="DB16" s="638"/>
      <c r="DC16" s="638"/>
      <c r="DD16" s="602" t="s">
        <v>63</v>
      </c>
      <c r="DE16" s="597"/>
      <c r="DF16" s="597"/>
      <c r="DG16" s="597"/>
      <c r="DH16" s="597"/>
      <c r="DI16" s="597"/>
      <c r="DJ16" s="597"/>
      <c r="DK16" s="597"/>
      <c r="DL16" s="597"/>
      <c r="DM16" s="597"/>
      <c r="DN16" s="597"/>
      <c r="DO16" s="597"/>
      <c r="DP16" s="598"/>
      <c r="DQ16" s="602">
        <v>6275</v>
      </c>
      <c r="DR16" s="597"/>
      <c r="DS16" s="597"/>
      <c r="DT16" s="597"/>
      <c r="DU16" s="597"/>
      <c r="DV16" s="597"/>
      <c r="DW16" s="597"/>
      <c r="DX16" s="597"/>
      <c r="DY16" s="597"/>
      <c r="DZ16" s="597"/>
      <c r="EA16" s="597"/>
      <c r="EB16" s="597"/>
      <c r="EC16" s="637"/>
    </row>
    <row r="17" spans="2:133" ht="11.25" customHeight="1" x14ac:dyDescent="0.15">
      <c r="B17" s="593" t="s">
        <v>197</v>
      </c>
      <c r="C17" s="594"/>
      <c r="D17" s="594"/>
      <c r="E17" s="594"/>
      <c r="F17" s="594"/>
      <c r="G17" s="594"/>
      <c r="H17" s="594"/>
      <c r="I17" s="594"/>
      <c r="J17" s="594"/>
      <c r="K17" s="594"/>
      <c r="L17" s="594"/>
      <c r="M17" s="594"/>
      <c r="N17" s="594"/>
      <c r="O17" s="594"/>
      <c r="P17" s="594"/>
      <c r="Q17" s="595"/>
      <c r="R17" s="596">
        <v>18931</v>
      </c>
      <c r="S17" s="597"/>
      <c r="T17" s="597"/>
      <c r="U17" s="597"/>
      <c r="V17" s="597"/>
      <c r="W17" s="597"/>
      <c r="X17" s="597"/>
      <c r="Y17" s="598"/>
      <c r="Z17" s="638">
        <v>0.3</v>
      </c>
      <c r="AA17" s="638"/>
      <c r="AB17" s="638"/>
      <c r="AC17" s="638"/>
      <c r="AD17" s="639">
        <v>18931</v>
      </c>
      <c r="AE17" s="639"/>
      <c r="AF17" s="639"/>
      <c r="AG17" s="639"/>
      <c r="AH17" s="639"/>
      <c r="AI17" s="639"/>
      <c r="AJ17" s="639"/>
      <c r="AK17" s="639"/>
      <c r="AL17" s="599">
        <v>0.5</v>
      </c>
      <c r="AM17" s="600"/>
      <c r="AN17" s="600"/>
      <c r="AO17" s="640"/>
      <c r="AP17" s="593" t="s">
        <v>198</v>
      </c>
      <c r="AQ17" s="594"/>
      <c r="AR17" s="594"/>
      <c r="AS17" s="594"/>
      <c r="AT17" s="594"/>
      <c r="AU17" s="594"/>
      <c r="AV17" s="594"/>
      <c r="AW17" s="594"/>
      <c r="AX17" s="594"/>
      <c r="AY17" s="594"/>
      <c r="AZ17" s="594"/>
      <c r="BA17" s="594"/>
      <c r="BB17" s="594"/>
      <c r="BC17" s="594"/>
      <c r="BD17" s="594"/>
      <c r="BE17" s="594"/>
      <c r="BF17" s="595"/>
      <c r="BG17" s="596" t="s">
        <v>63</v>
      </c>
      <c r="BH17" s="597"/>
      <c r="BI17" s="597"/>
      <c r="BJ17" s="597"/>
      <c r="BK17" s="597"/>
      <c r="BL17" s="597"/>
      <c r="BM17" s="597"/>
      <c r="BN17" s="598"/>
      <c r="BO17" s="638" t="s">
        <v>63</v>
      </c>
      <c r="BP17" s="638"/>
      <c r="BQ17" s="638"/>
      <c r="BR17" s="638"/>
      <c r="BS17" s="639" t="s">
        <v>63</v>
      </c>
      <c r="BT17" s="639"/>
      <c r="BU17" s="639"/>
      <c r="BV17" s="639"/>
      <c r="BW17" s="639"/>
      <c r="BX17" s="639"/>
      <c r="BY17" s="639"/>
      <c r="BZ17" s="639"/>
      <c r="CA17" s="639"/>
      <c r="CB17" s="673"/>
      <c r="CD17" s="593" t="s">
        <v>199</v>
      </c>
      <c r="CE17" s="594"/>
      <c r="CF17" s="594"/>
      <c r="CG17" s="594"/>
      <c r="CH17" s="594"/>
      <c r="CI17" s="594"/>
      <c r="CJ17" s="594"/>
      <c r="CK17" s="594"/>
      <c r="CL17" s="594"/>
      <c r="CM17" s="594"/>
      <c r="CN17" s="594"/>
      <c r="CO17" s="594"/>
      <c r="CP17" s="594"/>
      <c r="CQ17" s="595"/>
      <c r="CR17" s="596">
        <v>500710</v>
      </c>
      <c r="CS17" s="597"/>
      <c r="CT17" s="597"/>
      <c r="CU17" s="597"/>
      <c r="CV17" s="597"/>
      <c r="CW17" s="597"/>
      <c r="CX17" s="597"/>
      <c r="CY17" s="598"/>
      <c r="CZ17" s="638">
        <v>8.1</v>
      </c>
      <c r="DA17" s="638"/>
      <c r="DB17" s="638"/>
      <c r="DC17" s="638"/>
      <c r="DD17" s="602" t="s">
        <v>63</v>
      </c>
      <c r="DE17" s="597"/>
      <c r="DF17" s="597"/>
      <c r="DG17" s="597"/>
      <c r="DH17" s="597"/>
      <c r="DI17" s="597"/>
      <c r="DJ17" s="597"/>
      <c r="DK17" s="597"/>
      <c r="DL17" s="597"/>
      <c r="DM17" s="597"/>
      <c r="DN17" s="597"/>
      <c r="DO17" s="597"/>
      <c r="DP17" s="598"/>
      <c r="DQ17" s="602">
        <v>476020</v>
      </c>
      <c r="DR17" s="597"/>
      <c r="DS17" s="597"/>
      <c r="DT17" s="597"/>
      <c r="DU17" s="597"/>
      <c r="DV17" s="597"/>
      <c r="DW17" s="597"/>
      <c r="DX17" s="597"/>
      <c r="DY17" s="597"/>
      <c r="DZ17" s="597"/>
      <c r="EA17" s="597"/>
      <c r="EB17" s="597"/>
      <c r="EC17" s="637"/>
    </row>
    <row r="18" spans="2:133" ht="11.25" customHeight="1" x14ac:dyDescent="0.15">
      <c r="B18" s="593" t="s">
        <v>200</v>
      </c>
      <c r="C18" s="594"/>
      <c r="D18" s="594"/>
      <c r="E18" s="594"/>
      <c r="F18" s="594"/>
      <c r="G18" s="594"/>
      <c r="H18" s="594"/>
      <c r="I18" s="594"/>
      <c r="J18" s="594"/>
      <c r="K18" s="594"/>
      <c r="L18" s="594"/>
      <c r="M18" s="594"/>
      <c r="N18" s="594"/>
      <c r="O18" s="594"/>
      <c r="P18" s="594"/>
      <c r="Q18" s="595"/>
      <c r="R18" s="596">
        <v>10010</v>
      </c>
      <c r="S18" s="597"/>
      <c r="T18" s="597"/>
      <c r="U18" s="597"/>
      <c r="V18" s="597"/>
      <c r="W18" s="597"/>
      <c r="X18" s="597"/>
      <c r="Y18" s="598"/>
      <c r="Z18" s="638">
        <v>0.2</v>
      </c>
      <c r="AA18" s="638"/>
      <c r="AB18" s="638"/>
      <c r="AC18" s="638"/>
      <c r="AD18" s="639">
        <v>10010</v>
      </c>
      <c r="AE18" s="639"/>
      <c r="AF18" s="639"/>
      <c r="AG18" s="639"/>
      <c r="AH18" s="639"/>
      <c r="AI18" s="639"/>
      <c r="AJ18" s="639"/>
      <c r="AK18" s="639"/>
      <c r="AL18" s="599">
        <v>0.3</v>
      </c>
      <c r="AM18" s="600"/>
      <c r="AN18" s="600"/>
      <c r="AO18" s="640"/>
      <c r="AP18" s="593" t="s">
        <v>201</v>
      </c>
      <c r="AQ18" s="594"/>
      <c r="AR18" s="594"/>
      <c r="AS18" s="594"/>
      <c r="AT18" s="594"/>
      <c r="AU18" s="594"/>
      <c r="AV18" s="594"/>
      <c r="AW18" s="594"/>
      <c r="AX18" s="594"/>
      <c r="AY18" s="594"/>
      <c r="AZ18" s="594"/>
      <c r="BA18" s="594"/>
      <c r="BB18" s="594"/>
      <c r="BC18" s="594"/>
      <c r="BD18" s="594"/>
      <c r="BE18" s="594"/>
      <c r="BF18" s="595"/>
      <c r="BG18" s="596" t="s">
        <v>63</v>
      </c>
      <c r="BH18" s="597"/>
      <c r="BI18" s="597"/>
      <c r="BJ18" s="597"/>
      <c r="BK18" s="597"/>
      <c r="BL18" s="597"/>
      <c r="BM18" s="597"/>
      <c r="BN18" s="598"/>
      <c r="BO18" s="638" t="s">
        <v>63</v>
      </c>
      <c r="BP18" s="638"/>
      <c r="BQ18" s="638"/>
      <c r="BR18" s="638"/>
      <c r="BS18" s="639" t="s">
        <v>63</v>
      </c>
      <c r="BT18" s="639"/>
      <c r="BU18" s="639"/>
      <c r="BV18" s="639"/>
      <c r="BW18" s="639"/>
      <c r="BX18" s="639"/>
      <c r="BY18" s="639"/>
      <c r="BZ18" s="639"/>
      <c r="CA18" s="639"/>
      <c r="CB18" s="673"/>
      <c r="CD18" s="593" t="s">
        <v>202</v>
      </c>
      <c r="CE18" s="594"/>
      <c r="CF18" s="594"/>
      <c r="CG18" s="594"/>
      <c r="CH18" s="594"/>
      <c r="CI18" s="594"/>
      <c r="CJ18" s="594"/>
      <c r="CK18" s="594"/>
      <c r="CL18" s="594"/>
      <c r="CM18" s="594"/>
      <c r="CN18" s="594"/>
      <c r="CO18" s="594"/>
      <c r="CP18" s="594"/>
      <c r="CQ18" s="595"/>
      <c r="CR18" s="596">
        <v>18649</v>
      </c>
      <c r="CS18" s="597"/>
      <c r="CT18" s="597"/>
      <c r="CU18" s="597"/>
      <c r="CV18" s="597"/>
      <c r="CW18" s="597"/>
      <c r="CX18" s="597"/>
      <c r="CY18" s="598"/>
      <c r="CZ18" s="638">
        <v>0.3</v>
      </c>
      <c r="DA18" s="638"/>
      <c r="DB18" s="638"/>
      <c r="DC18" s="638"/>
      <c r="DD18" s="602" t="s">
        <v>63</v>
      </c>
      <c r="DE18" s="597"/>
      <c r="DF18" s="597"/>
      <c r="DG18" s="597"/>
      <c r="DH18" s="597"/>
      <c r="DI18" s="597"/>
      <c r="DJ18" s="597"/>
      <c r="DK18" s="597"/>
      <c r="DL18" s="597"/>
      <c r="DM18" s="597"/>
      <c r="DN18" s="597"/>
      <c r="DO18" s="597"/>
      <c r="DP18" s="598"/>
      <c r="DQ18" s="602">
        <v>7054</v>
      </c>
      <c r="DR18" s="597"/>
      <c r="DS18" s="597"/>
      <c r="DT18" s="597"/>
      <c r="DU18" s="597"/>
      <c r="DV18" s="597"/>
      <c r="DW18" s="597"/>
      <c r="DX18" s="597"/>
      <c r="DY18" s="597"/>
      <c r="DZ18" s="597"/>
      <c r="EA18" s="597"/>
      <c r="EB18" s="597"/>
      <c r="EC18" s="637"/>
    </row>
    <row r="19" spans="2:133" ht="11.25" customHeight="1" x14ac:dyDescent="0.15">
      <c r="B19" s="593" t="s">
        <v>203</v>
      </c>
      <c r="C19" s="594"/>
      <c r="D19" s="594"/>
      <c r="E19" s="594"/>
      <c r="F19" s="594"/>
      <c r="G19" s="594"/>
      <c r="H19" s="594"/>
      <c r="I19" s="594"/>
      <c r="J19" s="594"/>
      <c r="K19" s="594"/>
      <c r="L19" s="594"/>
      <c r="M19" s="594"/>
      <c r="N19" s="594"/>
      <c r="O19" s="594"/>
      <c r="P19" s="594"/>
      <c r="Q19" s="595"/>
      <c r="R19" s="596">
        <v>10010</v>
      </c>
      <c r="S19" s="597"/>
      <c r="T19" s="597"/>
      <c r="U19" s="597"/>
      <c r="V19" s="597"/>
      <c r="W19" s="597"/>
      <c r="X19" s="597"/>
      <c r="Y19" s="598"/>
      <c r="Z19" s="638">
        <v>0.2</v>
      </c>
      <c r="AA19" s="638"/>
      <c r="AB19" s="638"/>
      <c r="AC19" s="638"/>
      <c r="AD19" s="639">
        <v>10010</v>
      </c>
      <c r="AE19" s="639"/>
      <c r="AF19" s="639"/>
      <c r="AG19" s="639"/>
      <c r="AH19" s="639"/>
      <c r="AI19" s="639"/>
      <c r="AJ19" s="639"/>
      <c r="AK19" s="639"/>
      <c r="AL19" s="599">
        <v>0.3</v>
      </c>
      <c r="AM19" s="600"/>
      <c r="AN19" s="600"/>
      <c r="AO19" s="640"/>
      <c r="AP19" s="593" t="s">
        <v>204</v>
      </c>
      <c r="AQ19" s="594"/>
      <c r="AR19" s="594"/>
      <c r="AS19" s="594"/>
      <c r="AT19" s="594"/>
      <c r="AU19" s="594"/>
      <c r="AV19" s="594"/>
      <c r="AW19" s="594"/>
      <c r="AX19" s="594"/>
      <c r="AY19" s="594"/>
      <c r="AZ19" s="594"/>
      <c r="BA19" s="594"/>
      <c r="BB19" s="594"/>
      <c r="BC19" s="594"/>
      <c r="BD19" s="594"/>
      <c r="BE19" s="594"/>
      <c r="BF19" s="595"/>
      <c r="BG19" s="596" t="s">
        <v>63</v>
      </c>
      <c r="BH19" s="597"/>
      <c r="BI19" s="597"/>
      <c r="BJ19" s="597"/>
      <c r="BK19" s="597"/>
      <c r="BL19" s="597"/>
      <c r="BM19" s="597"/>
      <c r="BN19" s="598"/>
      <c r="BO19" s="638" t="s">
        <v>63</v>
      </c>
      <c r="BP19" s="638"/>
      <c r="BQ19" s="638"/>
      <c r="BR19" s="638"/>
      <c r="BS19" s="639" t="s">
        <v>63</v>
      </c>
      <c r="BT19" s="639"/>
      <c r="BU19" s="639"/>
      <c r="BV19" s="639"/>
      <c r="BW19" s="639"/>
      <c r="BX19" s="639"/>
      <c r="BY19" s="639"/>
      <c r="BZ19" s="639"/>
      <c r="CA19" s="639"/>
      <c r="CB19" s="673"/>
      <c r="CD19" s="593" t="s">
        <v>205</v>
      </c>
      <c r="CE19" s="594"/>
      <c r="CF19" s="594"/>
      <c r="CG19" s="594"/>
      <c r="CH19" s="594"/>
      <c r="CI19" s="594"/>
      <c r="CJ19" s="594"/>
      <c r="CK19" s="594"/>
      <c r="CL19" s="594"/>
      <c r="CM19" s="594"/>
      <c r="CN19" s="594"/>
      <c r="CO19" s="594"/>
      <c r="CP19" s="594"/>
      <c r="CQ19" s="595"/>
      <c r="CR19" s="596" t="s">
        <v>63</v>
      </c>
      <c r="CS19" s="597"/>
      <c r="CT19" s="597"/>
      <c r="CU19" s="597"/>
      <c r="CV19" s="597"/>
      <c r="CW19" s="597"/>
      <c r="CX19" s="597"/>
      <c r="CY19" s="598"/>
      <c r="CZ19" s="638" t="s">
        <v>63</v>
      </c>
      <c r="DA19" s="638"/>
      <c r="DB19" s="638"/>
      <c r="DC19" s="638"/>
      <c r="DD19" s="602" t="s">
        <v>63</v>
      </c>
      <c r="DE19" s="597"/>
      <c r="DF19" s="597"/>
      <c r="DG19" s="597"/>
      <c r="DH19" s="597"/>
      <c r="DI19" s="597"/>
      <c r="DJ19" s="597"/>
      <c r="DK19" s="597"/>
      <c r="DL19" s="597"/>
      <c r="DM19" s="597"/>
      <c r="DN19" s="597"/>
      <c r="DO19" s="597"/>
      <c r="DP19" s="598"/>
      <c r="DQ19" s="602" t="s">
        <v>63</v>
      </c>
      <c r="DR19" s="597"/>
      <c r="DS19" s="597"/>
      <c r="DT19" s="597"/>
      <c r="DU19" s="597"/>
      <c r="DV19" s="597"/>
      <c r="DW19" s="597"/>
      <c r="DX19" s="597"/>
      <c r="DY19" s="597"/>
      <c r="DZ19" s="597"/>
      <c r="EA19" s="597"/>
      <c r="EB19" s="597"/>
      <c r="EC19" s="637"/>
    </row>
    <row r="20" spans="2:133" ht="11.25" customHeight="1" x14ac:dyDescent="0.15">
      <c r="B20" s="663" t="s">
        <v>206</v>
      </c>
      <c r="C20" s="664"/>
      <c r="D20" s="664"/>
      <c r="E20" s="664"/>
      <c r="F20" s="664"/>
      <c r="G20" s="664"/>
      <c r="H20" s="664"/>
      <c r="I20" s="664"/>
      <c r="J20" s="664"/>
      <c r="K20" s="664"/>
      <c r="L20" s="664"/>
      <c r="M20" s="664"/>
      <c r="N20" s="664"/>
      <c r="O20" s="664"/>
      <c r="P20" s="664"/>
      <c r="Q20" s="665"/>
      <c r="R20" s="596" t="s">
        <v>63</v>
      </c>
      <c r="S20" s="597"/>
      <c r="T20" s="597"/>
      <c r="U20" s="597"/>
      <c r="V20" s="597"/>
      <c r="W20" s="597"/>
      <c r="X20" s="597"/>
      <c r="Y20" s="598"/>
      <c r="Z20" s="638" t="s">
        <v>63</v>
      </c>
      <c r="AA20" s="638"/>
      <c r="AB20" s="638"/>
      <c r="AC20" s="638"/>
      <c r="AD20" s="639" t="s">
        <v>63</v>
      </c>
      <c r="AE20" s="639"/>
      <c r="AF20" s="639"/>
      <c r="AG20" s="639"/>
      <c r="AH20" s="639"/>
      <c r="AI20" s="639"/>
      <c r="AJ20" s="639"/>
      <c r="AK20" s="639"/>
      <c r="AL20" s="599" t="s">
        <v>63</v>
      </c>
      <c r="AM20" s="600"/>
      <c r="AN20" s="600"/>
      <c r="AO20" s="640"/>
      <c r="AP20" s="593" t="s">
        <v>207</v>
      </c>
      <c r="AQ20" s="594"/>
      <c r="AR20" s="594"/>
      <c r="AS20" s="594"/>
      <c r="AT20" s="594"/>
      <c r="AU20" s="594"/>
      <c r="AV20" s="594"/>
      <c r="AW20" s="594"/>
      <c r="AX20" s="594"/>
      <c r="AY20" s="594"/>
      <c r="AZ20" s="594"/>
      <c r="BA20" s="594"/>
      <c r="BB20" s="594"/>
      <c r="BC20" s="594"/>
      <c r="BD20" s="594"/>
      <c r="BE20" s="594"/>
      <c r="BF20" s="595"/>
      <c r="BG20" s="596" t="s">
        <v>63</v>
      </c>
      <c r="BH20" s="597"/>
      <c r="BI20" s="597"/>
      <c r="BJ20" s="597"/>
      <c r="BK20" s="597"/>
      <c r="BL20" s="597"/>
      <c r="BM20" s="597"/>
      <c r="BN20" s="598"/>
      <c r="BO20" s="638" t="s">
        <v>63</v>
      </c>
      <c r="BP20" s="638"/>
      <c r="BQ20" s="638"/>
      <c r="BR20" s="638"/>
      <c r="BS20" s="639" t="s">
        <v>63</v>
      </c>
      <c r="BT20" s="639"/>
      <c r="BU20" s="639"/>
      <c r="BV20" s="639"/>
      <c r="BW20" s="639"/>
      <c r="BX20" s="639"/>
      <c r="BY20" s="639"/>
      <c r="BZ20" s="639"/>
      <c r="CA20" s="639"/>
      <c r="CB20" s="673"/>
      <c r="CD20" s="593" t="s">
        <v>208</v>
      </c>
      <c r="CE20" s="594"/>
      <c r="CF20" s="594"/>
      <c r="CG20" s="594"/>
      <c r="CH20" s="594"/>
      <c r="CI20" s="594"/>
      <c r="CJ20" s="594"/>
      <c r="CK20" s="594"/>
      <c r="CL20" s="594"/>
      <c r="CM20" s="594"/>
      <c r="CN20" s="594"/>
      <c r="CO20" s="594"/>
      <c r="CP20" s="594"/>
      <c r="CQ20" s="595"/>
      <c r="CR20" s="596">
        <v>6177549</v>
      </c>
      <c r="CS20" s="597"/>
      <c r="CT20" s="597"/>
      <c r="CU20" s="597"/>
      <c r="CV20" s="597"/>
      <c r="CW20" s="597"/>
      <c r="CX20" s="597"/>
      <c r="CY20" s="598"/>
      <c r="CZ20" s="638">
        <v>100</v>
      </c>
      <c r="DA20" s="638"/>
      <c r="DB20" s="638"/>
      <c r="DC20" s="638"/>
      <c r="DD20" s="602">
        <v>553189</v>
      </c>
      <c r="DE20" s="597"/>
      <c r="DF20" s="597"/>
      <c r="DG20" s="597"/>
      <c r="DH20" s="597"/>
      <c r="DI20" s="597"/>
      <c r="DJ20" s="597"/>
      <c r="DK20" s="597"/>
      <c r="DL20" s="597"/>
      <c r="DM20" s="597"/>
      <c r="DN20" s="597"/>
      <c r="DO20" s="597"/>
      <c r="DP20" s="598"/>
      <c r="DQ20" s="602">
        <v>4318685</v>
      </c>
      <c r="DR20" s="597"/>
      <c r="DS20" s="597"/>
      <c r="DT20" s="597"/>
      <c r="DU20" s="597"/>
      <c r="DV20" s="597"/>
      <c r="DW20" s="597"/>
      <c r="DX20" s="597"/>
      <c r="DY20" s="597"/>
      <c r="DZ20" s="597"/>
      <c r="EA20" s="597"/>
      <c r="EB20" s="597"/>
      <c r="EC20" s="637"/>
    </row>
    <row r="21" spans="2:133" ht="11.25" customHeight="1" x14ac:dyDescent="0.15">
      <c r="B21" s="593" t="s">
        <v>209</v>
      </c>
      <c r="C21" s="594"/>
      <c r="D21" s="594"/>
      <c r="E21" s="594"/>
      <c r="F21" s="594"/>
      <c r="G21" s="594"/>
      <c r="H21" s="594"/>
      <c r="I21" s="594"/>
      <c r="J21" s="594"/>
      <c r="K21" s="594"/>
      <c r="L21" s="594"/>
      <c r="M21" s="594"/>
      <c r="N21" s="594"/>
      <c r="O21" s="594"/>
      <c r="P21" s="594"/>
      <c r="Q21" s="595"/>
      <c r="R21" s="596">
        <v>2233759</v>
      </c>
      <c r="S21" s="597"/>
      <c r="T21" s="597"/>
      <c r="U21" s="597"/>
      <c r="V21" s="597"/>
      <c r="W21" s="597"/>
      <c r="X21" s="597"/>
      <c r="Y21" s="598"/>
      <c r="Z21" s="638">
        <v>34.700000000000003</v>
      </c>
      <c r="AA21" s="638"/>
      <c r="AB21" s="638"/>
      <c r="AC21" s="638"/>
      <c r="AD21" s="639">
        <v>2012963</v>
      </c>
      <c r="AE21" s="639"/>
      <c r="AF21" s="639"/>
      <c r="AG21" s="639"/>
      <c r="AH21" s="639"/>
      <c r="AI21" s="639"/>
      <c r="AJ21" s="639"/>
      <c r="AK21" s="639"/>
      <c r="AL21" s="599">
        <v>54.5</v>
      </c>
      <c r="AM21" s="600"/>
      <c r="AN21" s="600"/>
      <c r="AO21" s="640"/>
      <c r="AP21" s="593" t="s">
        <v>210</v>
      </c>
      <c r="AQ21" s="674"/>
      <c r="AR21" s="674"/>
      <c r="AS21" s="674"/>
      <c r="AT21" s="674"/>
      <c r="AU21" s="674"/>
      <c r="AV21" s="674"/>
      <c r="AW21" s="674"/>
      <c r="AX21" s="674"/>
      <c r="AY21" s="674"/>
      <c r="AZ21" s="674"/>
      <c r="BA21" s="674"/>
      <c r="BB21" s="674"/>
      <c r="BC21" s="674"/>
      <c r="BD21" s="674"/>
      <c r="BE21" s="674"/>
      <c r="BF21" s="675"/>
      <c r="BG21" s="596" t="s">
        <v>63</v>
      </c>
      <c r="BH21" s="597"/>
      <c r="BI21" s="597"/>
      <c r="BJ21" s="597"/>
      <c r="BK21" s="597"/>
      <c r="BL21" s="597"/>
      <c r="BM21" s="597"/>
      <c r="BN21" s="598"/>
      <c r="BO21" s="638" t="s">
        <v>63</v>
      </c>
      <c r="BP21" s="638"/>
      <c r="BQ21" s="638"/>
      <c r="BR21" s="638"/>
      <c r="BS21" s="639" t="s">
        <v>63</v>
      </c>
      <c r="BT21" s="639"/>
      <c r="BU21" s="639"/>
      <c r="BV21" s="639"/>
      <c r="BW21" s="639"/>
      <c r="BX21" s="639"/>
      <c r="BY21" s="639"/>
      <c r="BZ21" s="639"/>
      <c r="CA21" s="639"/>
      <c r="CB21" s="673"/>
      <c r="CD21" s="577"/>
      <c r="CE21" s="578"/>
      <c r="CF21" s="578"/>
      <c r="CG21" s="578"/>
      <c r="CH21" s="578"/>
      <c r="CI21" s="578"/>
      <c r="CJ21" s="578"/>
      <c r="CK21" s="578"/>
      <c r="CL21" s="578"/>
      <c r="CM21" s="578"/>
      <c r="CN21" s="578"/>
      <c r="CO21" s="578"/>
      <c r="CP21" s="578"/>
      <c r="CQ21" s="579"/>
      <c r="CR21" s="687"/>
      <c r="CS21" s="685"/>
      <c r="CT21" s="685"/>
      <c r="CU21" s="685"/>
      <c r="CV21" s="685"/>
      <c r="CW21" s="685"/>
      <c r="CX21" s="685"/>
      <c r="CY21" s="688"/>
      <c r="CZ21" s="689"/>
      <c r="DA21" s="689"/>
      <c r="DB21" s="689"/>
      <c r="DC21" s="689"/>
      <c r="DD21" s="684"/>
      <c r="DE21" s="685"/>
      <c r="DF21" s="685"/>
      <c r="DG21" s="685"/>
      <c r="DH21" s="685"/>
      <c r="DI21" s="685"/>
      <c r="DJ21" s="685"/>
      <c r="DK21" s="685"/>
      <c r="DL21" s="685"/>
      <c r="DM21" s="685"/>
      <c r="DN21" s="685"/>
      <c r="DO21" s="685"/>
      <c r="DP21" s="688"/>
      <c r="DQ21" s="684"/>
      <c r="DR21" s="685"/>
      <c r="DS21" s="685"/>
      <c r="DT21" s="685"/>
      <c r="DU21" s="685"/>
      <c r="DV21" s="685"/>
      <c r="DW21" s="685"/>
      <c r="DX21" s="685"/>
      <c r="DY21" s="685"/>
      <c r="DZ21" s="685"/>
      <c r="EA21" s="685"/>
      <c r="EB21" s="685"/>
      <c r="EC21" s="686"/>
    </row>
    <row r="22" spans="2:133" ht="11.25" customHeight="1" x14ac:dyDescent="0.15">
      <c r="B22" s="593" t="s">
        <v>211</v>
      </c>
      <c r="C22" s="594"/>
      <c r="D22" s="594"/>
      <c r="E22" s="594"/>
      <c r="F22" s="594"/>
      <c r="G22" s="594"/>
      <c r="H22" s="594"/>
      <c r="I22" s="594"/>
      <c r="J22" s="594"/>
      <c r="K22" s="594"/>
      <c r="L22" s="594"/>
      <c r="M22" s="594"/>
      <c r="N22" s="594"/>
      <c r="O22" s="594"/>
      <c r="P22" s="594"/>
      <c r="Q22" s="595"/>
      <c r="R22" s="596">
        <v>2012963</v>
      </c>
      <c r="S22" s="597"/>
      <c r="T22" s="597"/>
      <c r="U22" s="597"/>
      <c r="V22" s="597"/>
      <c r="W22" s="597"/>
      <c r="X22" s="597"/>
      <c r="Y22" s="598"/>
      <c r="Z22" s="638">
        <v>31.2</v>
      </c>
      <c r="AA22" s="638"/>
      <c r="AB22" s="638"/>
      <c r="AC22" s="638"/>
      <c r="AD22" s="639">
        <v>2012963</v>
      </c>
      <c r="AE22" s="639"/>
      <c r="AF22" s="639"/>
      <c r="AG22" s="639"/>
      <c r="AH22" s="639"/>
      <c r="AI22" s="639"/>
      <c r="AJ22" s="639"/>
      <c r="AK22" s="639"/>
      <c r="AL22" s="599">
        <v>54.5</v>
      </c>
      <c r="AM22" s="600"/>
      <c r="AN22" s="600"/>
      <c r="AO22" s="640"/>
      <c r="AP22" s="593" t="s">
        <v>212</v>
      </c>
      <c r="AQ22" s="674"/>
      <c r="AR22" s="674"/>
      <c r="AS22" s="674"/>
      <c r="AT22" s="674"/>
      <c r="AU22" s="674"/>
      <c r="AV22" s="674"/>
      <c r="AW22" s="674"/>
      <c r="AX22" s="674"/>
      <c r="AY22" s="674"/>
      <c r="AZ22" s="674"/>
      <c r="BA22" s="674"/>
      <c r="BB22" s="674"/>
      <c r="BC22" s="674"/>
      <c r="BD22" s="674"/>
      <c r="BE22" s="674"/>
      <c r="BF22" s="675"/>
      <c r="BG22" s="596" t="s">
        <v>63</v>
      </c>
      <c r="BH22" s="597"/>
      <c r="BI22" s="597"/>
      <c r="BJ22" s="597"/>
      <c r="BK22" s="597"/>
      <c r="BL22" s="597"/>
      <c r="BM22" s="597"/>
      <c r="BN22" s="598"/>
      <c r="BO22" s="638" t="s">
        <v>63</v>
      </c>
      <c r="BP22" s="638"/>
      <c r="BQ22" s="638"/>
      <c r="BR22" s="638"/>
      <c r="BS22" s="639" t="s">
        <v>63</v>
      </c>
      <c r="BT22" s="639"/>
      <c r="BU22" s="639"/>
      <c r="BV22" s="639"/>
      <c r="BW22" s="639"/>
      <c r="BX22" s="639"/>
      <c r="BY22" s="639"/>
      <c r="BZ22" s="639"/>
      <c r="CA22" s="639"/>
      <c r="CB22" s="673"/>
      <c r="CD22" s="654" t="s">
        <v>213</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15">
      <c r="B23" s="593" t="s">
        <v>214</v>
      </c>
      <c r="C23" s="594"/>
      <c r="D23" s="594"/>
      <c r="E23" s="594"/>
      <c r="F23" s="594"/>
      <c r="G23" s="594"/>
      <c r="H23" s="594"/>
      <c r="I23" s="594"/>
      <c r="J23" s="594"/>
      <c r="K23" s="594"/>
      <c r="L23" s="594"/>
      <c r="M23" s="594"/>
      <c r="N23" s="594"/>
      <c r="O23" s="594"/>
      <c r="P23" s="594"/>
      <c r="Q23" s="595"/>
      <c r="R23" s="596">
        <v>220796</v>
      </c>
      <c r="S23" s="597"/>
      <c r="T23" s="597"/>
      <c r="U23" s="597"/>
      <c r="V23" s="597"/>
      <c r="W23" s="597"/>
      <c r="X23" s="597"/>
      <c r="Y23" s="598"/>
      <c r="Z23" s="638">
        <v>3.4</v>
      </c>
      <c r="AA23" s="638"/>
      <c r="AB23" s="638"/>
      <c r="AC23" s="638"/>
      <c r="AD23" s="639" t="s">
        <v>63</v>
      </c>
      <c r="AE23" s="639"/>
      <c r="AF23" s="639"/>
      <c r="AG23" s="639"/>
      <c r="AH23" s="639"/>
      <c r="AI23" s="639"/>
      <c r="AJ23" s="639"/>
      <c r="AK23" s="639"/>
      <c r="AL23" s="599" t="s">
        <v>63</v>
      </c>
      <c r="AM23" s="600"/>
      <c r="AN23" s="600"/>
      <c r="AO23" s="640"/>
      <c r="AP23" s="593" t="s">
        <v>215</v>
      </c>
      <c r="AQ23" s="674"/>
      <c r="AR23" s="674"/>
      <c r="AS23" s="674"/>
      <c r="AT23" s="674"/>
      <c r="AU23" s="674"/>
      <c r="AV23" s="674"/>
      <c r="AW23" s="674"/>
      <c r="AX23" s="674"/>
      <c r="AY23" s="674"/>
      <c r="AZ23" s="674"/>
      <c r="BA23" s="674"/>
      <c r="BB23" s="674"/>
      <c r="BC23" s="674"/>
      <c r="BD23" s="674"/>
      <c r="BE23" s="674"/>
      <c r="BF23" s="675"/>
      <c r="BG23" s="596" t="s">
        <v>63</v>
      </c>
      <c r="BH23" s="597"/>
      <c r="BI23" s="597"/>
      <c r="BJ23" s="597"/>
      <c r="BK23" s="597"/>
      <c r="BL23" s="597"/>
      <c r="BM23" s="597"/>
      <c r="BN23" s="598"/>
      <c r="BO23" s="638" t="s">
        <v>63</v>
      </c>
      <c r="BP23" s="638"/>
      <c r="BQ23" s="638"/>
      <c r="BR23" s="638"/>
      <c r="BS23" s="639" t="s">
        <v>63</v>
      </c>
      <c r="BT23" s="639"/>
      <c r="BU23" s="639"/>
      <c r="BV23" s="639"/>
      <c r="BW23" s="639"/>
      <c r="BX23" s="639"/>
      <c r="BY23" s="639"/>
      <c r="BZ23" s="639"/>
      <c r="CA23" s="639"/>
      <c r="CB23" s="673"/>
      <c r="CD23" s="654" t="s">
        <v>155</v>
      </c>
      <c r="CE23" s="655"/>
      <c r="CF23" s="655"/>
      <c r="CG23" s="655"/>
      <c r="CH23" s="655"/>
      <c r="CI23" s="655"/>
      <c r="CJ23" s="655"/>
      <c r="CK23" s="655"/>
      <c r="CL23" s="655"/>
      <c r="CM23" s="655"/>
      <c r="CN23" s="655"/>
      <c r="CO23" s="655"/>
      <c r="CP23" s="655"/>
      <c r="CQ23" s="656"/>
      <c r="CR23" s="654" t="s">
        <v>216</v>
      </c>
      <c r="CS23" s="655"/>
      <c r="CT23" s="655"/>
      <c r="CU23" s="655"/>
      <c r="CV23" s="655"/>
      <c r="CW23" s="655"/>
      <c r="CX23" s="655"/>
      <c r="CY23" s="656"/>
      <c r="CZ23" s="654" t="s">
        <v>217</v>
      </c>
      <c r="DA23" s="655"/>
      <c r="DB23" s="655"/>
      <c r="DC23" s="656"/>
      <c r="DD23" s="654" t="s">
        <v>218</v>
      </c>
      <c r="DE23" s="655"/>
      <c r="DF23" s="655"/>
      <c r="DG23" s="655"/>
      <c r="DH23" s="655"/>
      <c r="DI23" s="655"/>
      <c r="DJ23" s="655"/>
      <c r="DK23" s="656"/>
      <c r="DL23" s="681" t="s">
        <v>219</v>
      </c>
      <c r="DM23" s="682"/>
      <c r="DN23" s="682"/>
      <c r="DO23" s="682"/>
      <c r="DP23" s="682"/>
      <c r="DQ23" s="682"/>
      <c r="DR23" s="682"/>
      <c r="DS23" s="682"/>
      <c r="DT23" s="682"/>
      <c r="DU23" s="682"/>
      <c r="DV23" s="683"/>
      <c r="DW23" s="654" t="s">
        <v>220</v>
      </c>
      <c r="DX23" s="655"/>
      <c r="DY23" s="655"/>
      <c r="DZ23" s="655"/>
      <c r="EA23" s="655"/>
      <c r="EB23" s="655"/>
      <c r="EC23" s="656"/>
    </row>
    <row r="24" spans="2:133" ht="11.25" customHeight="1" x14ac:dyDescent="0.15">
      <c r="B24" s="593" t="s">
        <v>221</v>
      </c>
      <c r="C24" s="594"/>
      <c r="D24" s="594"/>
      <c r="E24" s="594"/>
      <c r="F24" s="594"/>
      <c r="G24" s="594"/>
      <c r="H24" s="594"/>
      <c r="I24" s="594"/>
      <c r="J24" s="594"/>
      <c r="K24" s="594"/>
      <c r="L24" s="594"/>
      <c r="M24" s="594"/>
      <c r="N24" s="594"/>
      <c r="O24" s="594"/>
      <c r="P24" s="594"/>
      <c r="Q24" s="595"/>
      <c r="R24" s="596" t="s">
        <v>63</v>
      </c>
      <c r="S24" s="597"/>
      <c r="T24" s="597"/>
      <c r="U24" s="597"/>
      <c r="V24" s="597"/>
      <c r="W24" s="597"/>
      <c r="X24" s="597"/>
      <c r="Y24" s="598"/>
      <c r="Z24" s="638" t="s">
        <v>63</v>
      </c>
      <c r="AA24" s="638"/>
      <c r="AB24" s="638"/>
      <c r="AC24" s="638"/>
      <c r="AD24" s="639" t="s">
        <v>63</v>
      </c>
      <c r="AE24" s="639"/>
      <c r="AF24" s="639"/>
      <c r="AG24" s="639"/>
      <c r="AH24" s="639"/>
      <c r="AI24" s="639"/>
      <c r="AJ24" s="639"/>
      <c r="AK24" s="639"/>
      <c r="AL24" s="599" t="s">
        <v>63</v>
      </c>
      <c r="AM24" s="600"/>
      <c r="AN24" s="600"/>
      <c r="AO24" s="640"/>
      <c r="AP24" s="593" t="s">
        <v>222</v>
      </c>
      <c r="AQ24" s="674"/>
      <c r="AR24" s="674"/>
      <c r="AS24" s="674"/>
      <c r="AT24" s="674"/>
      <c r="AU24" s="674"/>
      <c r="AV24" s="674"/>
      <c r="AW24" s="674"/>
      <c r="AX24" s="674"/>
      <c r="AY24" s="674"/>
      <c r="AZ24" s="674"/>
      <c r="BA24" s="674"/>
      <c r="BB24" s="674"/>
      <c r="BC24" s="674"/>
      <c r="BD24" s="674"/>
      <c r="BE24" s="674"/>
      <c r="BF24" s="675"/>
      <c r="BG24" s="596" t="s">
        <v>63</v>
      </c>
      <c r="BH24" s="597"/>
      <c r="BI24" s="597"/>
      <c r="BJ24" s="597"/>
      <c r="BK24" s="597"/>
      <c r="BL24" s="597"/>
      <c r="BM24" s="597"/>
      <c r="BN24" s="598"/>
      <c r="BO24" s="638" t="s">
        <v>63</v>
      </c>
      <c r="BP24" s="638"/>
      <c r="BQ24" s="638"/>
      <c r="BR24" s="638"/>
      <c r="BS24" s="639" t="s">
        <v>63</v>
      </c>
      <c r="BT24" s="639"/>
      <c r="BU24" s="639"/>
      <c r="BV24" s="639"/>
      <c r="BW24" s="639"/>
      <c r="BX24" s="639"/>
      <c r="BY24" s="639"/>
      <c r="BZ24" s="639"/>
      <c r="CA24" s="639"/>
      <c r="CB24" s="673"/>
      <c r="CD24" s="651" t="s">
        <v>223</v>
      </c>
      <c r="CE24" s="652"/>
      <c r="CF24" s="652"/>
      <c r="CG24" s="652"/>
      <c r="CH24" s="652"/>
      <c r="CI24" s="652"/>
      <c r="CJ24" s="652"/>
      <c r="CK24" s="652"/>
      <c r="CL24" s="652"/>
      <c r="CM24" s="652"/>
      <c r="CN24" s="652"/>
      <c r="CO24" s="652"/>
      <c r="CP24" s="652"/>
      <c r="CQ24" s="653"/>
      <c r="CR24" s="648">
        <v>2554675</v>
      </c>
      <c r="CS24" s="649"/>
      <c r="CT24" s="649"/>
      <c r="CU24" s="649"/>
      <c r="CV24" s="649"/>
      <c r="CW24" s="649"/>
      <c r="CX24" s="649"/>
      <c r="CY24" s="677"/>
      <c r="CZ24" s="678">
        <v>41.4</v>
      </c>
      <c r="DA24" s="661"/>
      <c r="DB24" s="661"/>
      <c r="DC24" s="680"/>
      <c r="DD24" s="676">
        <v>1768684</v>
      </c>
      <c r="DE24" s="649"/>
      <c r="DF24" s="649"/>
      <c r="DG24" s="649"/>
      <c r="DH24" s="649"/>
      <c r="DI24" s="649"/>
      <c r="DJ24" s="649"/>
      <c r="DK24" s="677"/>
      <c r="DL24" s="676">
        <v>1715563</v>
      </c>
      <c r="DM24" s="649"/>
      <c r="DN24" s="649"/>
      <c r="DO24" s="649"/>
      <c r="DP24" s="649"/>
      <c r="DQ24" s="649"/>
      <c r="DR24" s="649"/>
      <c r="DS24" s="649"/>
      <c r="DT24" s="649"/>
      <c r="DU24" s="649"/>
      <c r="DV24" s="677"/>
      <c r="DW24" s="678">
        <v>45.8</v>
      </c>
      <c r="DX24" s="661"/>
      <c r="DY24" s="661"/>
      <c r="DZ24" s="661"/>
      <c r="EA24" s="661"/>
      <c r="EB24" s="661"/>
      <c r="EC24" s="679"/>
    </row>
    <row r="25" spans="2:133" ht="11.25" customHeight="1" x14ac:dyDescent="0.15">
      <c r="B25" s="593" t="s">
        <v>224</v>
      </c>
      <c r="C25" s="594"/>
      <c r="D25" s="594"/>
      <c r="E25" s="594"/>
      <c r="F25" s="594"/>
      <c r="G25" s="594"/>
      <c r="H25" s="594"/>
      <c r="I25" s="594"/>
      <c r="J25" s="594"/>
      <c r="K25" s="594"/>
      <c r="L25" s="594"/>
      <c r="M25" s="594"/>
      <c r="N25" s="594"/>
      <c r="O25" s="594"/>
      <c r="P25" s="594"/>
      <c r="Q25" s="595"/>
      <c r="R25" s="596">
        <v>3914305</v>
      </c>
      <c r="S25" s="597"/>
      <c r="T25" s="597"/>
      <c r="U25" s="597"/>
      <c r="V25" s="597"/>
      <c r="W25" s="597"/>
      <c r="X25" s="597"/>
      <c r="Y25" s="598"/>
      <c r="Z25" s="638">
        <v>60.7</v>
      </c>
      <c r="AA25" s="638"/>
      <c r="AB25" s="638"/>
      <c r="AC25" s="638"/>
      <c r="AD25" s="639">
        <v>3693509</v>
      </c>
      <c r="AE25" s="639"/>
      <c r="AF25" s="639"/>
      <c r="AG25" s="639"/>
      <c r="AH25" s="639"/>
      <c r="AI25" s="639"/>
      <c r="AJ25" s="639"/>
      <c r="AK25" s="639"/>
      <c r="AL25" s="599">
        <v>100</v>
      </c>
      <c r="AM25" s="600"/>
      <c r="AN25" s="600"/>
      <c r="AO25" s="640"/>
      <c r="AP25" s="593" t="s">
        <v>225</v>
      </c>
      <c r="AQ25" s="674"/>
      <c r="AR25" s="674"/>
      <c r="AS25" s="674"/>
      <c r="AT25" s="674"/>
      <c r="AU25" s="674"/>
      <c r="AV25" s="674"/>
      <c r="AW25" s="674"/>
      <c r="AX25" s="674"/>
      <c r="AY25" s="674"/>
      <c r="AZ25" s="674"/>
      <c r="BA25" s="674"/>
      <c r="BB25" s="674"/>
      <c r="BC25" s="674"/>
      <c r="BD25" s="674"/>
      <c r="BE25" s="674"/>
      <c r="BF25" s="675"/>
      <c r="BG25" s="596" t="s">
        <v>63</v>
      </c>
      <c r="BH25" s="597"/>
      <c r="BI25" s="597"/>
      <c r="BJ25" s="597"/>
      <c r="BK25" s="597"/>
      <c r="BL25" s="597"/>
      <c r="BM25" s="597"/>
      <c r="BN25" s="598"/>
      <c r="BO25" s="638" t="s">
        <v>63</v>
      </c>
      <c r="BP25" s="638"/>
      <c r="BQ25" s="638"/>
      <c r="BR25" s="638"/>
      <c r="BS25" s="639" t="s">
        <v>63</v>
      </c>
      <c r="BT25" s="639"/>
      <c r="BU25" s="639"/>
      <c r="BV25" s="639"/>
      <c r="BW25" s="639"/>
      <c r="BX25" s="639"/>
      <c r="BY25" s="639"/>
      <c r="BZ25" s="639"/>
      <c r="CA25" s="639"/>
      <c r="CB25" s="673"/>
      <c r="CD25" s="593" t="s">
        <v>226</v>
      </c>
      <c r="CE25" s="594"/>
      <c r="CF25" s="594"/>
      <c r="CG25" s="594"/>
      <c r="CH25" s="594"/>
      <c r="CI25" s="594"/>
      <c r="CJ25" s="594"/>
      <c r="CK25" s="594"/>
      <c r="CL25" s="594"/>
      <c r="CM25" s="594"/>
      <c r="CN25" s="594"/>
      <c r="CO25" s="594"/>
      <c r="CP25" s="594"/>
      <c r="CQ25" s="595"/>
      <c r="CR25" s="596">
        <v>1107247</v>
      </c>
      <c r="CS25" s="609"/>
      <c r="CT25" s="609"/>
      <c r="CU25" s="609"/>
      <c r="CV25" s="609"/>
      <c r="CW25" s="609"/>
      <c r="CX25" s="609"/>
      <c r="CY25" s="610"/>
      <c r="CZ25" s="599">
        <v>17.899999999999999</v>
      </c>
      <c r="DA25" s="611"/>
      <c r="DB25" s="611"/>
      <c r="DC25" s="612"/>
      <c r="DD25" s="602">
        <v>1032160</v>
      </c>
      <c r="DE25" s="609"/>
      <c r="DF25" s="609"/>
      <c r="DG25" s="609"/>
      <c r="DH25" s="609"/>
      <c r="DI25" s="609"/>
      <c r="DJ25" s="609"/>
      <c r="DK25" s="610"/>
      <c r="DL25" s="602">
        <v>1006410</v>
      </c>
      <c r="DM25" s="609"/>
      <c r="DN25" s="609"/>
      <c r="DO25" s="609"/>
      <c r="DP25" s="609"/>
      <c r="DQ25" s="609"/>
      <c r="DR25" s="609"/>
      <c r="DS25" s="609"/>
      <c r="DT25" s="609"/>
      <c r="DU25" s="609"/>
      <c r="DV25" s="610"/>
      <c r="DW25" s="599">
        <v>26.9</v>
      </c>
      <c r="DX25" s="611"/>
      <c r="DY25" s="611"/>
      <c r="DZ25" s="611"/>
      <c r="EA25" s="611"/>
      <c r="EB25" s="611"/>
      <c r="EC25" s="627"/>
    </row>
    <row r="26" spans="2:133" ht="11.25" customHeight="1" x14ac:dyDescent="0.15">
      <c r="B26" s="593" t="s">
        <v>227</v>
      </c>
      <c r="C26" s="594"/>
      <c r="D26" s="594"/>
      <c r="E26" s="594"/>
      <c r="F26" s="594"/>
      <c r="G26" s="594"/>
      <c r="H26" s="594"/>
      <c r="I26" s="594"/>
      <c r="J26" s="594"/>
      <c r="K26" s="594"/>
      <c r="L26" s="594"/>
      <c r="M26" s="594"/>
      <c r="N26" s="594"/>
      <c r="O26" s="594"/>
      <c r="P26" s="594"/>
      <c r="Q26" s="595"/>
      <c r="R26" s="596">
        <v>768</v>
      </c>
      <c r="S26" s="597"/>
      <c r="T26" s="597"/>
      <c r="U26" s="597"/>
      <c r="V26" s="597"/>
      <c r="W26" s="597"/>
      <c r="X26" s="597"/>
      <c r="Y26" s="598"/>
      <c r="Z26" s="638">
        <v>0</v>
      </c>
      <c r="AA26" s="638"/>
      <c r="AB26" s="638"/>
      <c r="AC26" s="638"/>
      <c r="AD26" s="639">
        <v>768</v>
      </c>
      <c r="AE26" s="639"/>
      <c r="AF26" s="639"/>
      <c r="AG26" s="639"/>
      <c r="AH26" s="639"/>
      <c r="AI26" s="639"/>
      <c r="AJ26" s="639"/>
      <c r="AK26" s="639"/>
      <c r="AL26" s="599">
        <v>0</v>
      </c>
      <c r="AM26" s="600"/>
      <c r="AN26" s="600"/>
      <c r="AO26" s="640"/>
      <c r="AP26" s="593" t="s">
        <v>228</v>
      </c>
      <c r="AQ26" s="674"/>
      <c r="AR26" s="674"/>
      <c r="AS26" s="674"/>
      <c r="AT26" s="674"/>
      <c r="AU26" s="674"/>
      <c r="AV26" s="674"/>
      <c r="AW26" s="674"/>
      <c r="AX26" s="674"/>
      <c r="AY26" s="674"/>
      <c r="AZ26" s="674"/>
      <c r="BA26" s="674"/>
      <c r="BB26" s="674"/>
      <c r="BC26" s="674"/>
      <c r="BD26" s="674"/>
      <c r="BE26" s="674"/>
      <c r="BF26" s="675"/>
      <c r="BG26" s="596" t="s">
        <v>63</v>
      </c>
      <c r="BH26" s="597"/>
      <c r="BI26" s="597"/>
      <c r="BJ26" s="597"/>
      <c r="BK26" s="597"/>
      <c r="BL26" s="597"/>
      <c r="BM26" s="597"/>
      <c r="BN26" s="598"/>
      <c r="BO26" s="638" t="s">
        <v>63</v>
      </c>
      <c r="BP26" s="638"/>
      <c r="BQ26" s="638"/>
      <c r="BR26" s="638"/>
      <c r="BS26" s="639" t="s">
        <v>63</v>
      </c>
      <c r="BT26" s="639"/>
      <c r="BU26" s="639"/>
      <c r="BV26" s="639"/>
      <c r="BW26" s="639"/>
      <c r="BX26" s="639"/>
      <c r="BY26" s="639"/>
      <c r="BZ26" s="639"/>
      <c r="CA26" s="639"/>
      <c r="CB26" s="673"/>
      <c r="CD26" s="593" t="s">
        <v>229</v>
      </c>
      <c r="CE26" s="594"/>
      <c r="CF26" s="594"/>
      <c r="CG26" s="594"/>
      <c r="CH26" s="594"/>
      <c r="CI26" s="594"/>
      <c r="CJ26" s="594"/>
      <c r="CK26" s="594"/>
      <c r="CL26" s="594"/>
      <c r="CM26" s="594"/>
      <c r="CN26" s="594"/>
      <c r="CO26" s="594"/>
      <c r="CP26" s="594"/>
      <c r="CQ26" s="595"/>
      <c r="CR26" s="596">
        <v>604916</v>
      </c>
      <c r="CS26" s="597"/>
      <c r="CT26" s="597"/>
      <c r="CU26" s="597"/>
      <c r="CV26" s="597"/>
      <c r="CW26" s="597"/>
      <c r="CX26" s="597"/>
      <c r="CY26" s="598"/>
      <c r="CZ26" s="599">
        <v>9.8000000000000007</v>
      </c>
      <c r="DA26" s="611"/>
      <c r="DB26" s="611"/>
      <c r="DC26" s="612"/>
      <c r="DD26" s="602">
        <v>563508</v>
      </c>
      <c r="DE26" s="597"/>
      <c r="DF26" s="597"/>
      <c r="DG26" s="597"/>
      <c r="DH26" s="597"/>
      <c r="DI26" s="597"/>
      <c r="DJ26" s="597"/>
      <c r="DK26" s="598"/>
      <c r="DL26" s="602" t="s">
        <v>63</v>
      </c>
      <c r="DM26" s="597"/>
      <c r="DN26" s="597"/>
      <c r="DO26" s="597"/>
      <c r="DP26" s="597"/>
      <c r="DQ26" s="597"/>
      <c r="DR26" s="597"/>
      <c r="DS26" s="597"/>
      <c r="DT26" s="597"/>
      <c r="DU26" s="597"/>
      <c r="DV26" s="598"/>
      <c r="DW26" s="599" t="s">
        <v>63</v>
      </c>
      <c r="DX26" s="611"/>
      <c r="DY26" s="611"/>
      <c r="DZ26" s="611"/>
      <c r="EA26" s="611"/>
      <c r="EB26" s="611"/>
      <c r="EC26" s="627"/>
    </row>
    <row r="27" spans="2:133" ht="11.25" customHeight="1" x14ac:dyDescent="0.15">
      <c r="B27" s="593" t="s">
        <v>230</v>
      </c>
      <c r="C27" s="594"/>
      <c r="D27" s="594"/>
      <c r="E27" s="594"/>
      <c r="F27" s="594"/>
      <c r="G27" s="594"/>
      <c r="H27" s="594"/>
      <c r="I27" s="594"/>
      <c r="J27" s="594"/>
      <c r="K27" s="594"/>
      <c r="L27" s="594"/>
      <c r="M27" s="594"/>
      <c r="N27" s="594"/>
      <c r="O27" s="594"/>
      <c r="P27" s="594"/>
      <c r="Q27" s="595"/>
      <c r="R27" s="596">
        <v>26027</v>
      </c>
      <c r="S27" s="597"/>
      <c r="T27" s="597"/>
      <c r="U27" s="597"/>
      <c r="V27" s="597"/>
      <c r="W27" s="597"/>
      <c r="X27" s="597"/>
      <c r="Y27" s="598"/>
      <c r="Z27" s="638">
        <v>0.4</v>
      </c>
      <c r="AA27" s="638"/>
      <c r="AB27" s="638"/>
      <c r="AC27" s="638"/>
      <c r="AD27" s="639">
        <v>7</v>
      </c>
      <c r="AE27" s="639"/>
      <c r="AF27" s="639"/>
      <c r="AG27" s="639"/>
      <c r="AH27" s="639"/>
      <c r="AI27" s="639"/>
      <c r="AJ27" s="639"/>
      <c r="AK27" s="639"/>
      <c r="AL27" s="599">
        <v>0</v>
      </c>
      <c r="AM27" s="600"/>
      <c r="AN27" s="600"/>
      <c r="AO27" s="640"/>
      <c r="AP27" s="593" t="s">
        <v>231</v>
      </c>
      <c r="AQ27" s="594"/>
      <c r="AR27" s="594"/>
      <c r="AS27" s="594"/>
      <c r="AT27" s="594"/>
      <c r="AU27" s="594"/>
      <c r="AV27" s="594"/>
      <c r="AW27" s="594"/>
      <c r="AX27" s="594"/>
      <c r="AY27" s="594"/>
      <c r="AZ27" s="594"/>
      <c r="BA27" s="594"/>
      <c r="BB27" s="594"/>
      <c r="BC27" s="594"/>
      <c r="BD27" s="594"/>
      <c r="BE27" s="594"/>
      <c r="BF27" s="595"/>
      <c r="BG27" s="596">
        <v>1313978</v>
      </c>
      <c r="BH27" s="597"/>
      <c r="BI27" s="597"/>
      <c r="BJ27" s="597"/>
      <c r="BK27" s="597"/>
      <c r="BL27" s="597"/>
      <c r="BM27" s="597"/>
      <c r="BN27" s="598"/>
      <c r="BO27" s="638">
        <v>100</v>
      </c>
      <c r="BP27" s="638"/>
      <c r="BQ27" s="638"/>
      <c r="BR27" s="638"/>
      <c r="BS27" s="639">
        <v>7925</v>
      </c>
      <c r="BT27" s="639"/>
      <c r="BU27" s="639"/>
      <c r="BV27" s="639"/>
      <c r="BW27" s="639"/>
      <c r="BX27" s="639"/>
      <c r="BY27" s="639"/>
      <c r="BZ27" s="639"/>
      <c r="CA27" s="639"/>
      <c r="CB27" s="673"/>
      <c r="CD27" s="593" t="s">
        <v>232</v>
      </c>
      <c r="CE27" s="594"/>
      <c r="CF27" s="594"/>
      <c r="CG27" s="594"/>
      <c r="CH27" s="594"/>
      <c r="CI27" s="594"/>
      <c r="CJ27" s="594"/>
      <c r="CK27" s="594"/>
      <c r="CL27" s="594"/>
      <c r="CM27" s="594"/>
      <c r="CN27" s="594"/>
      <c r="CO27" s="594"/>
      <c r="CP27" s="594"/>
      <c r="CQ27" s="595"/>
      <c r="CR27" s="596">
        <v>946718</v>
      </c>
      <c r="CS27" s="609"/>
      <c r="CT27" s="609"/>
      <c r="CU27" s="609"/>
      <c r="CV27" s="609"/>
      <c r="CW27" s="609"/>
      <c r="CX27" s="609"/>
      <c r="CY27" s="610"/>
      <c r="CZ27" s="599">
        <v>15.3</v>
      </c>
      <c r="DA27" s="611"/>
      <c r="DB27" s="611"/>
      <c r="DC27" s="612"/>
      <c r="DD27" s="602">
        <v>260504</v>
      </c>
      <c r="DE27" s="609"/>
      <c r="DF27" s="609"/>
      <c r="DG27" s="609"/>
      <c r="DH27" s="609"/>
      <c r="DI27" s="609"/>
      <c r="DJ27" s="609"/>
      <c r="DK27" s="610"/>
      <c r="DL27" s="602">
        <v>233133</v>
      </c>
      <c r="DM27" s="609"/>
      <c r="DN27" s="609"/>
      <c r="DO27" s="609"/>
      <c r="DP27" s="609"/>
      <c r="DQ27" s="609"/>
      <c r="DR27" s="609"/>
      <c r="DS27" s="609"/>
      <c r="DT27" s="609"/>
      <c r="DU27" s="609"/>
      <c r="DV27" s="610"/>
      <c r="DW27" s="599">
        <v>6.2</v>
      </c>
      <c r="DX27" s="611"/>
      <c r="DY27" s="611"/>
      <c r="DZ27" s="611"/>
      <c r="EA27" s="611"/>
      <c r="EB27" s="611"/>
      <c r="EC27" s="627"/>
    </row>
    <row r="28" spans="2:133" ht="11.25" customHeight="1" x14ac:dyDescent="0.15">
      <c r="B28" s="593" t="s">
        <v>233</v>
      </c>
      <c r="C28" s="594"/>
      <c r="D28" s="594"/>
      <c r="E28" s="594"/>
      <c r="F28" s="594"/>
      <c r="G28" s="594"/>
      <c r="H28" s="594"/>
      <c r="I28" s="594"/>
      <c r="J28" s="594"/>
      <c r="K28" s="594"/>
      <c r="L28" s="594"/>
      <c r="M28" s="594"/>
      <c r="N28" s="594"/>
      <c r="O28" s="594"/>
      <c r="P28" s="594"/>
      <c r="Q28" s="595"/>
      <c r="R28" s="596">
        <v>38031</v>
      </c>
      <c r="S28" s="597"/>
      <c r="T28" s="597"/>
      <c r="U28" s="597"/>
      <c r="V28" s="597"/>
      <c r="W28" s="597"/>
      <c r="X28" s="597"/>
      <c r="Y28" s="598"/>
      <c r="Z28" s="638">
        <v>0.6</v>
      </c>
      <c r="AA28" s="638"/>
      <c r="AB28" s="638"/>
      <c r="AC28" s="638"/>
      <c r="AD28" s="639" t="s">
        <v>63</v>
      </c>
      <c r="AE28" s="639"/>
      <c r="AF28" s="639"/>
      <c r="AG28" s="639"/>
      <c r="AH28" s="639"/>
      <c r="AI28" s="639"/>
      <c r="AJ28" s="639"/>
      <c r="AK28" s="639"/>
      <c r="AL28" s="599" t="s">
        <v>63</v>
      </c>
      <c r="AM28" s="600"/>
      <c r="AN28" s="600"/>
      <c r="AO28" s="640"/>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638"/>
      <c r="BP28" s="638"/>
      <c r="BQ28" s="638"/>
      <c r="BR28" s="638"/>
      <c r="BS28" s="602"/>
      <c r="BT28" s="597"/>
      <c r="BU28" s="597"/>
      <c r="BV28" s="597"/>
      <c r="BW28" s="597"/>
      <c r="BX28" s="597"/>
      <c r="BY28" s="597"/>
      <c r="BZ28" s="597"/>
      <c r="CA28" s="597"/>
      <c r="CB28" s="637"/>
      <c r="CD28" s="593" t="s">
        <v>234</v>
      </c>
      <c r="CE28" s="594"/>
      <c r="CF28" s="594"/>
      <c r="CG28" s="594"/>
      <c r="CH28" s="594"/>
      <c r="CI28" s="594"/>
      <c r="CJ28" s="594"/>
      <c r="CK28" s="594"/>
      <c r="CL28" s="594"/>
      <c r="CM28" s="594"/>
      <c r="CN28" s="594"/>
      <c r="CO28" s="594"/>
      <c r="CP28" s="594"/>
      <c r="CQ28" s="595"/>
      <c r="CR28" s="596">
        <v>500710</v>
      </c>
      <c r="CS28" s="597"/>
      <c r="CT28" s="597"/>
      <c r="CU28" s="597"/>
      <c r="CV28" s="597"/>
      <c r="CW28" s="597"/>
      <c r="CX28" s="597"/>
      <c r="CY28" s="598"/>
      <c r="CZ28" s="599">
        <v>8.1</v>
      </c>
      <c r="DA28" s="611"/>
      <c r="DB28" s="611"/>
      <c r="DC28" s="612"/>
      <c r="DD28" s="602">
        <v>476020</v>
      </c>
      <c r="DE28" s="597"/>
      <c r="DF28" s="597"/>
      <c r="DG28" s="597"/>
      <c r="DH28" s="597"/>
      <c r="DI28" s="597"/>
      <c r="DJ28" s="597"/>
      <c r="DK28" s="598"/>
      <c r="DL28" s="602">
        <v>476020</v>
      </c>
      <c r="DM28" s="597"/>
      <c r="DN28" s="597"/>
      <c r="DO28" s="597"/>
      <c r="DP28" s="597"/>
      <c r="DQ28" s="597"/>
      <c r="DR28" s="597"/>
      <c r="DS28" s="597"/>
      <c r="DT28" s="597"/>
      <c r="DU28" s="597"/>
      <c r="DV28" s="598"/>
      <c r="DW28" s="599">
        <v>12.7</v>
      </c>
      <c r="DX28" s="611"/>
      <c r="DY28" s="611"/>
      <c r="DZ28" s="611"/>
      <c r="EA28" s="611"/>
      <c r="EB28" s="611"/>
      <c r="EC28" s="627"/>
    </row>
    <row r="29" spans="2:133" ht="11.25" customHeight="1" x14ac:dyDescent="0.15">
      <c r="B29" s="593" t="s">
        <v>235</v>
      </c>
      <c r="C29" s="594"/>
      <c r="D29" s="594"/>
      <c r="E29" s="594"/>
      <c r="F29" s="594"/>
      <c r="G29" s="594"/>
      <c r="H29" s="594"/>
      <c r="I29" s="594"/>
      <c r="J29" s="594"/>
      <c r="K29" s="594"/>
      <c r="L29" s="594"/>
      <c r="M29" s="594"/>
      <c r="N29" s="594"/>
      <c r="O29" s="594"/>
      <c r="P29" s="594"/>
      <c r="Q29" s="595"/>
      <c r="R29" s="596">
        <v>5629</v>
      </c>
      <c r="S29" s="597"/>
      <c r="T29" s="597"/>
      <c r="U29" s="597"/>
      <c r="V29" s="597"/>
      <c r="W29" s="597"/>
      <c r="X29" s="597"/>
      <c r="Y29" s="598"/>
      <c r="Z29" s="638">
        <v>0.1</v>
      </c>
      <c r="AA29" s="638"/>
      <c r="AB29" s="638"/>
      <c r="AC29" s="638"/>
      <c r="AD29" s="639" t="s">
        <v>63</v>
      </c>
      <c r="AE29" s="639"/>
      <c r="AF29" s="639"/>
      <c r="AG29" s="639"/>
      <c r="AH29" s="639"/>
      <c r="AI29" s="639"/>
      <c r="AJ29" s="639"/>
      <c r="AK29" s="639"/>
      <c r="AL29" s="599" t="s">
        <v>63</v>
      </c>
      <c r="AM29" s="600"/>
      <c r="AN29" s="600"/>
      <c r="AO29" s="640"/>
      <c r="AP29" s="577"/>
      <c r="AQ29" s="578"/>
      <c r="AR29" s="578"/>
      <c r="AS29" s="578"/>
      <c r="AT29" s="578"/>
      <c r="AU29" s="578"/>
      <c r="AV29" s="578"/>
      <c r="AW29" s="578"/>
      <c r="AX29" s="578"/>
      <c r="AY29" s="578"/>
      <c r="AZ29" s="578"/>
      <c r="BA29" s="578"/>
      <c r="BB29" s="578"/>
      <c r="BC29" s="578"/>
      <c r="BD29" s="578"/>
      <c r="BE29" s="578"/>
      <c r="BF29" s="579"/>
      <c r="BG29" s="596"/>
      <c r="BH29" s="597"/>
      <c r="BI29" s="597"/>
      <c r="BJ29" s="597"/>
      <c r="BK29" s="597"/>
      <c r="BL29" s="597"/>
      <c r="BM29" s="597"/>
      <c r="BN29" s="598"/>
      <c r="BO29" s="638"/>
      <c r="BP29" s="638"/>
      <c r="BQ29" s="638"/>
      <c r="BR29" s="638"/>
      <c r="BS29" s="639"/>
      <c r="BT29" s="639"/>
      <c r="BU29" s="639"/>
      <c r="BV29" s="639"/>
      <c r="BW29" s="639"/>
      <c r="BX29" s="639"/>
      <c r="BY29" s="639"/>
      <c r="BZ29" s="639"/>
      <c r="CA29" s="639"/>
      <c r="CB29" s="673"/>
      <c r="CD29" s="615" t="s">
        <v>236</v>
      </c>
      <c r="CE29" s="616"/>
      <c r="CF29" s="593" t="s">
        <v>237</v>
      </c>
      <c r="CG29" s="594"/>
      <c r="CH29" s="594"/>
      <c r="CI29" s="594"/>
      <c r="CJ29" s="594"/>
      <c r="CK29" s="594"/>
      <c r="CL29" s="594"/>
      <c r="CM29" s="594"/>
      <c r="CN29" s="594"/>
      <c r="CO29" s="594"/>
      <c r="CP29" s="594"/>
      <c r="CQ29" s="595"/>
      <c r="CR29" s="596">
        <v>500708</v>
      </c>
      <c r="CS29" s="609"/>
      <c r="CT29" s="609"/>
      <c r="CU29" s="609"/>
      <c r="CV29" s="609"/>
      <c r="CW29" s="609"/>
      <c r="CX29" s="609"/>
      <c r="CY29" s="610"/>
      <c r="CZ29" s="599">
        <v>8.1</v>
      </c>
      <c r="DA29" s="611"/>
      <c r="DB29" s="611"/>
      <c r="DC29" s="612"/>
      <c r="DD29" s="602">
        <v>476018</v>
      </c>
      <c r="DE29" s="609"/>
      <c r="DF29" s="609"/>
      <c r="DG29" s="609"/>
      <c r="DH29" s="609"/>
      <c r="DI29" s="609"/>
      <c r="DJ29" s="609"/>
      <c r="DK29" s="610"/>
      <c r="DL29" s="602">
        <v>476018</v>
      </c>
      <c r="DM29" s="609"/>
      <c r="DN29" s="609"/>
      <c r="DO29" s="609"/>
      <c r="DP29" s="609"/>
      <c r="DQ29" s="609"/>
      <c r="DR29" s="609"/>
      <c r="DS29" s="609"/>
      <c r="DT29" s="609"/>
      <c r="DU29" s="609"/>
      <c r="DV29" s="610"/>
      <c r="DW29" s="599">
        <v>12.7</v>
      </c>
      <c r="DX29" s="611"/>
      <c r="DY29" s="611"/>
      <c r="DZ29" s="611"/>
      <c r="EA29" s="611"/>
      <c r="EB29" s="611"/>
      <c r="EC29" s="627"/>
    </row>
    <row r="30" spans="2:133" ht="11.25" customHeight="1" x14ac:dyDescent="0.15">
      <c r="B30" s="593" t="s">
        <v>238</v>
      </c>
      <c r="C30" s="594"/>
      <c r="D30" s="594"/>
      <c r="E30" s="594"/>
      <c r="F30" s="594"/>
      <c r="G30" s="594"/>
      <c r="H30" s="594"/>
      <c r="I30" s="594"/>
      <c r="J30" s="594"/>
      <c r="K30" s="594"/>
      <c r="L30" s="594"/>
      <c r="M30" s="594"/>
      <c r="N30" s="594"/>
      <c r="O30" s="594"/>
      <c r="P30" s="594"/>
      <c r="Q30" s="595"/>
      <c r="R30" s="596">
        <v>1000429</v>
      </c>
      <c r="S30" s="597"/>
      <c r="T30" s="597"/>
      <c r="U30" s="597"/>
      <c r="V30" s="597"/>
      <c r="W30" s="597"/>
      <c r="X30" s="597"/>
      <c r="Y30" s="598"/>
      <c r="Z30" s="638">
        <v>15.5</v>
      </c>
      <c r="AA30" s="638"/>
      <c r="AB30" s="638"/>
      <c r="AC30" s="638"/>
      <c r="AD30" s="639" t="s">
        <v>63</v>
      </c>
      <c r="AE30" s="639"/>
      <c r="AF30" s="639"/>
      <c r="AG30" s="639"/>
      <c r="AH30" s="639"/>
      <c r="AI30" s="639"/>
      <c r="AJ30" s="639"/>
      <c r="AK30" s="639"/>
      <c r="AL30" s="599" t="s">
        <v>63</v>
      </c>
      <c r="AM30" s="600"/>
      <c r="AN30" s="600"/>
      <c r="AO30" s="640"/>
      <c r="AP30" s="654" t="s">
        <v>155</v>
      </c>
      <c r="AQ30" s="655"/>
      <c r="AR30" s="655"/>
      <c r="AS30" s="655"/>
      <c r="AT30" s="655"/>
      <c r="AU30" s="655"/>
      <c r="AV30" s="655"/>
      <c r="AW30" s="655"/>
      <c r="AX30" s="655"/>
      <c r="AY30" s="655"/>
      <c r="AZ30" s="655"/>
      <c r="BA30" s="655"/>
      <c r="BB30" s="655"/>
      <c r="BC30" s="655"/>
      <c r="BD30" s="655"/>
      <c r="BE30" s="655"/>
      <c r="BF30" s="656"/>
      <c r="BG30" s="654" t="s">
        <v>239</v>
      </c>
      <c r="BH30" s="671"/>
      <c r="BI30" s="671"/>
      <c r="BJ30" s="671"/>
      <c r="BK30" s="671"/>
      <c r="BL30" s="671"/>
      <c r="BM30" s="671"/>
      <c r="BN30" s="671"/>
      <c r="BO30" s="671"/>
      <c r="BP30" s="671"/>
      <c r="BQ30" s="672"/>
      <c r="BR30" s="654" t="s">
        <v>240</v>
      </c>
      <c r="BS30" s="671"/>
      <c r="BT30" s="671"/>
      <c r="BU30" s="671"/>
      <c r="BV30" s="671"/>
      <c r="BW30" s="671"/>
      <c r="BX30" s="671"/>
      <c r="BY30" s="671"/>
      <c r="BZ30" s="671"/>
      <c r="CA30" s="671"/>
      <c r="CB30" s="672"/>
      <c r="CD30" s="617"/>
      <c r="CE30" s="618"/>
      <c r="CF30" s="593" t="s">
        <v>241</v>
      </c>
      <c r="CG30" s="594"/>
      <c r="CH30" s="594"/>
      <c r="CI30" s="594"/>
      <c r="CJ30" s="594"/>
      <c r="CK30" s="594"/>
      <c r="CL30" s="594"/>
      <c r="CM30" s="594"/>
      <c r="CN30" s="594"/>
      <c r="CO30" s="594"/>
      <c r="CP30" s="594"/>
      <c r="CQ30" s="595"/>
      <c r="CR30" s="596">
        <v>477153</v>
      </c>
      <c r="CS30" s="597"/>
      <c r="CT30" s="597"/>
      <c r="CU30" s="597"/>
      <c r="CV30" s="597"/>
      <c r="CW30" s="597"/>
      <c r="CX30" s="597"/>
      <c r="CY30" s="598"/>
      <c r="CZ30" s="599">
        <v>7.7</v>
      </c>
      <c r="DA30" s="611"/>
      <c r="DB30" s="611"/>
      <c r="DC30" s="612"/>
      <c r="DD30" s="602">
        <v>454820</v>
      </c>
      <c r="DE30" s="597"/>
      <c r="DF30" s="597"/>
      <c r="DG30" s="597"/>
      <c r="DH30" s="597"/>
      <c r="DI30" s="597"/>
      <c r="DJ30" s="597"/>
      <c r="DK30" s="598"/>
      <c r="DL30" s="602">
        <v>454820</v>
      </c>
      <c r="DM30" s="597"/>
      <c r="DN30" s="597"/>
      <c r="DO30" s="597"/>
      <c r="DP30" s="597"/>
      <c r="DQ30" s="597"/>
      <c r="DR30" s="597"/>
      <c r="DS30" s="597"/>
      <c r="DT30" s="597"/>
      <c r="DU30" s="597"/>
      <c r="DV30" s="598"/>
      <c r="DW30" s="599">
        <v>12.2</v>
      </c>
      <c r="DX30" s="611"/>
      <c r="DY30" s="611"/>
      <c r="DZ30" s="611"/>
      <c r="EA30" s="611"/>
      <c r="EB30" s="611"/>
      <c r="EC30" s="627"/>
    </row>
    <row r="31" spans="2:133" ht="11.25" customHeight="1" x14ac:dyDescent="0.15">
      <c r="B31" s="663" t="s">
        <v>242</v>
      </c>
      <c r="C31" s="664"/>
      <c r="D31" s="664"/>
      <c r="E31" s="664"/>
      <c r="F31" s="664"/>
      <c r="G31" s="664"/>
      <c r="H31" s="664"/>
      <c r="I31" s="664"/>
      <c r="J31" s="664"/>
      <c r="K31" s="664"/>
      <c r="L31" s="664"/>
      <c r="M31" s="664"/>
      <c r="N31" s="664"/>
      <c r="O31" s="664"/>
      <c r="P31" s="664"/>
      <c r="Q31" s="665"/>
      <c r="R31" s="596" t="s">
        <v>63</v>
      </c>
      <c r="S31" s="597"/>
      <c r="T31" s="597"/>
      <c r="U31" s="597"/>
      <c r="V31" s="597"/>
      <c r="W31" s="597"/>
      <c r="X31" s="597"/>
      <c r="Y31" s="598"/>
      <c r="Z31" s="638" t="s">
        <v>63</v>
      </c>
      <c r="AA31" s="638"/>
      <c r="AB31" s="638"/>
      <c r="AC31" s="638"/>
      <c r="AD31" s="639" t="s">
        <v>63</v>
      </c>
      <c r="AE31" s="639"/>
      <c r="AF31" s="639"/>
      <c r="AG31" s="639"/>
      <c r="AH31" s="639"/>
      <c r="AI31" s="639"/>
      <c r="AJ31" s="639"/>
      <c r="AK31" s="639"/>
      <c r="AL31" s="599" t="s">
        <v>63</v>
      </c>
      <c r="AM31" s="600"/>
      <c r="AN31" s="600"/>
      <c r="AO31" s="640"/>
      <c r="AP31" s="666" t="s">
        <v>243</v>
      </c>
      <c r="AQ31" s="667"/>
      <c r="AR31" s="667"/>
      <c r="AS31" s="667"/>
      <c r="AT31" s="668" t="s">
        <v>244</v>
      </c>
      <c r="AU31" s="77"/>
      <c r="AV31" s="77"/>
      <c r="AW31" s="77"/>
      <c r="AX31" s="651" t="s">
        <v>120</v>
      </c>
      <c r="AY31" s="652"/>
      <c r="AZ31" s="652"/>
      <c r="BA31" s="652"/>
      <c r="BB31" s="652"/>
      <c r="BC31" s="652"/>
      <c r="BD31" s="652"/>
      <c r="BE31" s="652"/>
      <c r="BF31" s="653"/>
      <c r="BG31" s="659">
        <v>99.2</v>
      </c>
      <c r="BH31" s="660"/>
      <c r="BI31" s="660"/>
      <c r="BJ31" s="660"/>
      <c r="BK31" s="660"/>
      <c r="BL31" s="660"/>
      <c r="BM31" s="661">
        <v>97.7</v>
      </c>
      <c r="BN31" s="660"/>
      <c r="BO31" s="660"/>
      <c r="BP31" s="660"/>
      <c r="BQ31" s="662"/>
      <c r="BR31" s="659">
        <v>99.2</v>
      </c>
      <c r="BS31" s="660"/>
      <c r="BT31" s="660"/>
      <c r="BU31" s="660"/>
      <c r="BV31" s="660"/>
      <c r="BW31" s="660"/>
      <c r="BX31" s="661">
        <v>97.7</v>
      </c>
      <c r="BY31" s="660"/>
      <c r="BZ31" s="660"/>
      <c r="CA31" s="660"/>
      <c r="CB31" s="662"/>
      <c r="CD31" s="617"/>
      <c r="CE31" s="618"/>
      <c r="CF31" s="593" t="s">
        <v>245</v>
      </c>
      <c r="CG31" s="594"/>
      <c r="CH31" s="594"/>
      <c r="CI31" s="594"/>
      <c r="CJ31" s="594"/>
      <c r="CK31" s="594"/>
      <c r="CL31" s="594"/>
      <c r="CM31" s="594"/>
      <c r="CN31" s="594"/>
      <c r="CO31" s="594"/>
      <c r="CP31" s="594"/>
      <c r="CQ31" s="595"/>
      <c r="CR31" s="596">
        <v>23555</v>
      </c>
      <c r="CS31" s="609"/>
      <c r="CT31" s="609"/>
      <c r="CU31" s="609"/>
      <c r="CV31" s="609"/>
      <c r="CW31" s="609"/>
      <c r="CX31" s="609"/>
      <c r="CY31" s="610"/>
      <c r="CZ31" s="599">
        <v>0.4</v>
      </c>
      <c r="DA31" s="611"/>
      <c r="DB31" s="611"/>
      <c r="DC31" s="612"/>
      <c r="DD31" s="602">
        <v>21198</v>
      </c>
      <c r="DE31" s="609"/>
      <c r="DF31" s="609"/>
      <c r="DG31" s="609"/>
      <c r="DH31" s="609"/>
      <c r="DI31" s="609"/>
      <c r="DJ31" s="609"/>
      <c r="DK31" s="610"/>
      <c r="DL31" s="602">
        <v>21198</v>
      </c>
      <c r="DM31" s="609"/>
      <c r="DN31" s="609"/>
      <c r="DO31" s="609"/>
      <c r="DP31" s="609"/>
      <c r="DQ31" s="609"/>
      <c r="DR31" s="609"/>
      <c r="DS31" s="609"/>
      <c r="DT31" s="609"/>
      <c r="DU31" s="609"/>
      <c r="DV31" s="610"/>
      <c r="DW31" s="599">
        <v>0.6</v>
      </c>
      <c r="DX31" s="611"/>
      <c r="DY31" s="611"/>
      <c r="DZ31" s="611"/>
      <c r="EA31" s="611"/>
      <c r="EB31" s="611"/>
      <c r="EC31" s="627"/>
    </row>
    <row r="32" spans="2:133" ht="11.25" customHeight="1" x14ac:dyDescent="0.15">
      <c r="B32" s="593" t="s">
        <v>246</v>
      </c>
      <c r="C32" s="594"/>
      <c r="D32" s="594"/>
      <c r="E32" s="594"/>
      <c r="F32" s="594"/>
      <c r="G32" s="594"/>
      <c r="H32" s="594"/>
      <c r="I32" s="594"/>
      <c r="J32" s="594"/>
      <c r="K32" s="594"/>
      <c r="L32" s="594"/>
      <c r="M32" s="594"/>
      <c r="N32" s="594"/>
      <c r="O32" s="594"/>
      <c r="P32" s="594"/>
      <c r="Q32" s="595"/>
      <c r="R32" s="596">
        <v>497891</v>
      </c>
      <c r="S32" s="597"/>
      <c r="T32" s="597"/>
      <c r="U32" s="597"/>
      <c r="V32" s="597"/>
      <c r="W32" s="597"/>
      <c r="X32" s="597"/>
      <c r="Y32" s="598"/>
      <c r="Z32" s="638">
        <v>7.7</v>
      </c>
      <c r="AA32" s="638"/>
      <c r="AB32" s="638"/>
      <c r="AC32" s="638"/>
      <c r="AD32" s="639" t="s">
        <v>63</v>
      </c>
      <c r="AE32" s="639"/>
      <c r="AF32" s="639"/>
      <c r="AG32" s="639"/>
      <c r="AH32" s="639"/>
      <c r="AI32" s="639"/>
      <c r="AJ32" s="639"/>
      <c r="AK32" s="639"/>
      <c r="AL32" s="599" t="s">
        <v>63</v>
      </c>
      <c r="AM32" s="600"/>
      <c r="AN32" s="600"/>
      <c r="AO32" s="640"/>
      <c r="AP32" s="641"/>
      <c r="AQ32" s="642"/>
      <c r="AR32" s="642"/>
      <c r="AS32" s="642"/>
      <c r="AT32" s="669"/>
      <c r="AU32" s="73" t="s">
        <v>247</v>
      </c>
      <c r="AX32" s="593" t="s">
        <v>248</v>
      </c>
      <c r="AY32" s="594"/>
      <c r="AZ32" s="594"/>
      <c r="BA32" s="594"/>
      <c r="BB32" s="594"/>
      <c r="BC32" s="594"/>
      <c r="BD32" s="594"/>
      <c r="BE32" s="594"/>
      <c r="BF32" s="595"/>
      <c r="BG32" s="658">
        <v>99.3</v>
      </c>
      <c r="BH32" s="609"/>
      <c r="BI32" s="609"/>
      <c r="BJ32" s="609"/>
      <c r="BK32" s="609"/>
      <c r="BL32" s="609"/>
      <c r="BM32" s="600">
        <v>98</v>
      </c>
      <c r="BN32" s="609"/>
      <c r="BO32" s="609"/>
      <c r="BP32" s="609"/>
      <c r="BQ32" s="636"/>
      <c r="BR32" s="658">
        <v>99.2</v>
      </c>
      <c r="BS32" s="609"/>
      <c r="BT32" s="609"/>
      <c r="BU32" s="609"/>
      <c r="BV32" s="609"/>
      <c r="BW32" s="609"/>
      <c r="BX32" s="600">
        <v>97.9</v>
      </c>
      <c r="BY32" s="609"/>
      <c r="BZ32" s="609"/>
      <c r="CA32" s="609"/>
      <c r="CB32" s="636"/>
      <c r="CD32" s="619"/>
      <c r="CE32" s="620"/>
      <c r="CF32" s="593" t="s">
        <v>249</v>
      </c>
      <c r="CG32" s="594"/>
      <c r="CH32" s="594"/>
      <c r="CI32" s="594"/>
      <c r="CJ32" s="594"/>
      <c r="CK32" s="594"/>
      <c r="CL32" s="594"/>
      <c r="CM32" s="594"/>
      <c r="CN32" s="594"/>
      <c r="CO32" s="594"/>
      <c r="CP32" s="594"/>
      <c r="CQ32" s="595"/>
      <c r="CR32" s="596">
        <v>2</v>
      </c>
      <c r="CS32" s="597"/>
      <c r="CT32" s="597"/>
      <c r="CU32" s="597"/>
      <c r="CV32" s="597"/>
      <c r="CW32" s="597"/>
      <c r="CX32" s="597"/>
      <c r="CY32" s="598"/>
      <c r="CZ32" s="599">
        <v>0</v>
      </c>
      <c r="DA32" s="611"/>
      <c r="DB32" s="611"/>
      <c r="DC32" s="612"/>
      <c r="DD32" s="602">
        <v>2</v>
      </c>
      <c r="DE32" s="597"/>
      <c r="DF32" s="597"/>
      <c r="DG32" s="597"/>
      <c r="DH32" s="597"/>
      <c r="DI32" s="597"/>
      <c r="DJ32" s="597"/>
      <c r="DK32" s="598"/>
      <c r="DL32" s="602">
        <v>2</v>
      </c>
      <c r="DM32" s="597"/>
      <c r="DN32" s="597"/>
      <c r="DO32" s="597"/>
      <c r="DP32" s="597"/>
      <c r="DQ32" s="597"/>
      <c r="DR32" s="597"/>
      <c r="DS32" s="597"/>
      <c r="DT32" s="597"/>
      <c r="DU32" s="597"/>
      <c r="DV32" s="598"/>
      <c r="DW32" s="599">
        <v>0</v>
      </c>
      <c r="DX32" s="611"/>
      <c r="DY32" s="611"/>
      <c r="DZ32" s="611"/>
      <c r="EA32" s="611"/>
      <c r="EB32" s="611"/>
      <c r="EC32" s="627"/>
    </row>
    <row r="33" spans="2:133" ht="11.25" customHeight="1" x14ac:dyDescent="0.15">
      <c r="B33" s="593" t="s">
        <v>250</v>
      </c>
      <c r="C33" s="594"/>
      <c r="D33" s="594"/>
      <c r="E33" s="594"/>
      <c r="F33" s="594"/>
      <c r="G33" s="594"/>
      <c r="H33" s="594"/>
      <c r="I33" s="594"/>
      <c r="J33" s="594"/>
      <c r="K33" s="594"/>
      <c r="L33" s="594"/>
      <c r="M33" s="594"/>
      <c r="N33" s="594"/>
      <c r="O33" s="594"/>
      <c r="P33" s="594"/>
      <c r="Q33" s="595"/>
      <c r="R33" s="596">
        <v>1732</v>
      </c>
      <c r="S33" s="597"/>
      <c r="T33" s="597"/>
      <c r="U33" s="597"/>
      <c r="V33" s="597"/>
      <c r="W33" s="597"/>
      <c r="X33" s="597"/>
      <c r="Y33" s="598"/>
      <c r="Z33" s="638">
        <v>0</v>
      </c>
      <c r="AA33" s="638"/>
      <c r="AB33" s="638"/>
      <c r="AC33" s="638"/>
      <c r="AD33" s="639" t="s">
        <v>63</v>
      </c>
      <c r="AE33" s="639"/>
      <c r="AF33" s="639"/>
      <c r="AG33" s="639"/>
      <c r="AH33" s="639"/>
      <c r="AI33" s="639"/>
      <c r="AJ33" s="639"/>
      <c r="AK33" s="639"/>
      <c r="AL33" s="599" t="s">
        <v>63</v>
      </c>
      <c r="AM33" s="600"/>
      <c r="AN33" s="600"/>
      <c r="AO33" s="640"/>
      <c r="AP33" s="643"/>
      <c r="AQ33" s="644"/>
      <c r="AR33" s="644"/>
      <c r="AS33" s="644"/>
      <c r="AT33" s="670"/>
      <c r="AU33" s="78"/>
      <c r="AV33" s="78"/>
      <c r="AW33" s="78"/>
      <c r="AX33" s="577" t="s">
        <v>251</v>
      </c>
      <c r="AY33" s="578"/>
      <c r="AZ33" s="578"/>
      <c r="BA33" s="578"/>
      <c r="BB33" s="578"/>
      <c r="BC33" s="578"/>
      <c r="BD33" s="578"/>
      <c r="BE33" s="578"/>
      <c r="BF33" s="579"/>
      <c r="BG33" s="657">
        <v>99.1</v>
      </c>
      <c r="BH33" s="581"/>
      <c r="BI33" s="581"/>
      <c r="BJ33" s="581"/>
      <c r="BK33" s="581"/>
      <c r="BL33" s="581"/>
      <c r="BM33" s="631">
        <v>97.3</v>
      </c>
      <c r="BN33" s="581"/>
      <c r="BO33" s="581"/>
      <c r="BP33" s="581"/>
      <c r="BQ33" s="625"/>
      <c r="BR33" s="657">
        <v>99.1</v>
      </c>
      <c r="BS33" s="581"/>
      <c r="BT33" s="581"/>
      <c r="BU33" s="581"/>
      <c r="BV33" s="581"/>
      <c r="BW33" s="581"/>
      <c r="BX33" s="631">
        <v>97.4</v>
      </c>
      <c r="BY33" s="581"/>
      <c r="BZ33" s="581"/>
      <c r="CA33" s="581"/>
      <c r="CB33" s="625"/>
      <c r="CD33" s="593" t="s">
        <v>252</v>
      </c>
      <c r="CE33" s="594"/>
      <c r="CF33" s="594"/>
      <c r="CG33" s="594"/>
      <c r="CH33" s="594"/>
      <c r="CI33" s="594"/>
      <c r="CJ33" s="594"/>
      <c r="CK33" s="594"/>
      <c r="CL33" s="594"/>
      <c r="CM33" s="594"/>
      <c r="CN33" s="594"/>
      <c r="CO33" s="594"/>
      <c r="CP33" s="594"/>
      <c r="CQ33" s="595"/>
      <c r="CR33" s="596">
        <v>2929184</v>
      </c>
      <c r="CS33" s="609"/>
      <c r="CT33" s="609"/>
      <c r="CU33" s="609"/>
      <c r="CV33" s="609"/>
      <c r="CW33" s="609"/>
      <c r="CX33" s="609"/>
      <c r="CY33" s="610"/>
      <c r="CZ33" s="599">
        <v>47.4</v>
      </c>
      <c r="DA33" s="611"/>
      <c r="DB33" s="611"/>
      <c r="DC33" s="612"/>
      <c r="DD33" s="602">
        <v>2433550</v>
      </c>
      <c r="DE33" s="609"/>
      <c r="DF33" s="609"/>
      <c r="DG33" s="609"/>
      <c r="DH33" s="609"/>
      <c r="DI33" s="609"/>
      <c r="DJ33" s="609"/>
      <c r="DK33" s="610"/>
      <c r="DL33" s="602">
        <v>1646143</v>
      </c>
      <c r="DM33" s="609"/>
      <c r="DN33" s="609"/>
      <c r="DO33" s="609"/>
      <c r="DP33" s="609"/>
      <c r="DQ33" s="609"/>
      <c r="DR33" s="609"/>
      <c r="DS33" s="609"/>
      <c r="DT33" s="609"/>
      <c r="DU33" s="609"/>
      <c r="DV33" s="610"/>
      <c r="DW33" s="599">
        <v>44</v>
      </c>
      <c r="DX33" s="611"/>
      <c r="DY33" s="611"/>
      <c r="DZ33" s="611"/>
      <c r="EA33" s="611"/>
      <c r="EB33" s="611"/>
      <c r="EC33" s="627"/>
    </row>
    <row r="34" spans="2:133" ht="11.25" customHeight="1" x14ac:dyDescent="0.15">
      <c r="B34" s="593" t="s">
        <v>253</v>
      </c>
      <c r="C34" s="594"/>
      <c r="D34" s="594"/>
      <c r="E34" s="594"/>
      <c r="F34" s="594"/>
      <c r="G34" s="594"/>
      <c r="H34" s="594"/>
      <c r="I34" s="594"/>
      <c r="J34" s="594"/>
      <c r="K34" s="594"/>
      <c r="L34" s="594"/>
      <c r="M34" s="594"/>
      <c r="N34" s="594"/>
      <c r="O34" s="594"/>
      <c r="P34" s="594"/>
      <c r="Q34" s="595"/>
      <c r="R34" s="596">
        <v>25169</v>
      </c>
      <c r="S34" s="597"/>
      <c r="T34" s="597"/>
      <c r="U34" s="597"/>
      <c r="V34" s="597"/>
      <c r="W34" s="597"/>
      <c r="X34" s="597"/>
      <c r="Y34" s="598"/>
      <c r="Z34" s="638">
        <v>0.4</v>
      </c>
      <c r="AA34" s="638"/>
      <c r="AB34" s="638"/>
      <c r="AC34" s="638"/>
      <c r="AD34" s="639" t="s">
        <v>63</v>
      </c>
      <c r="AE34" s="639"/>
      <c r="AF34" s="639"/>
      <c r="AG34" s="639"/>
      <c r="AH34" s="639"/>
      <c r="AI34" s="639"/>
      <c r="AJ34" s="639"/>
      <c r="AK34" s="639"/>
      <c r="AL34" s="599" t="s">
        <v>63</v>
      </c>
      <c r="AM34" s="600"/>
      <c r="AN34" s="600"/>
      <c r="AO34" s="640"/>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3" t="s">
        <v>254</v>
      </c>
      <c r="CE34" s="594"/>
      <c r="CF34" s="594"/>
      <c r="CG34" s="594"/>
      <c r="CH34" s="594"/>
      <c r="CI34" s="594"/>
      <c r="CJ34" s="594"/>
      <c r="CK34" s="594"/>
      <c r="CL34" s="594"/>
      <c r="CM34" s="594"/>
      <c r="CN34" s="594"/>
      <c r="CO34" s="594"/>
      <c r="CP34" s="594"/>
      <c r="CQ34" s="595"/>
      <c r="CR34" s="596">
        <v>875115</v>
      </c>
      <c r="CS34" s="597"/>
      <c r="CT34" s="597"/>
      <c r="CU34" s="597"/>
      <c r="CV34" s="597"/>
      <c r="CW34" s="597"/>
      <c r="CX34" s="597"/>
      <c r="CY34" s="598"/>
      <c r="CZ34" s="599">
        <v>14.2</v>
      </c>
      <c r="DA34" s="611"/>
      <c r="DB34" s="611"/>
      <c r="DC34" s="612"/>
      <c r="DD34" s="602">
        <v>554382</v>
      </c>
      <c r="DE34" s="597"/>
      <c r="DF34" s="597"/>
      <c r="DG34" s="597"/>
      <c r="DH34" s="597"/>
      <c r="DI34" s="597"/>
      <c r="DJ34" s="597"/>
      <c r="DK34" s="598"/>
      <c r="DL34" s="602">
        <v>301263</v>
      </c>
      <c r="DM34" s="597"/>
      <c r="DN34" s="597"/>
      <c r="DO34" s="597"/>
      <c r="DP34" s="597"/>
      <c r="DQ34" s="597"/>
      <c r="DR34" s="597"/>
      <c r="DS34" s="597"/>
      <c r="DT34" s="597"/>
      <c r="DU34" s="597"/>
      <c r="DV34" s="598"/>
      <c r="DW34" s="599">
        <v>8</v>
      </c>
      <c r="DX34" s="611"/>
      <c r="DY34" s="611"/>
      <c r="DZ34" s="611"/>
      <c r="EA34" s="611"/>
      <c r="EB34" s="611"/>
      <c r="EC34" s="627"/>
    </row>
    <row r="35" spans="2:133" ht="11.25" customHeight="1" x14ac:dyDescent="0.15">
      <c r="B35" s="593" t="s">
        <v>255</v>
      </c>
      <c r="C35" s="594"/>
      <c r="D35" s="594"/>
      <c r="E35" s="594"/>
      <c r="F35" s="594"/>
      <c r="G35" s="594"/>
      <c r="H35" s="594"/>
      <c r="I35" s="594"/>
      <c r="J35" s="594"/>
      <c r="K35" s="594"/>
      <c r="L35" s="594"/>
      <c r="M35" s="594"/>
      <c r="N35" s="594"/>
      <c r="O35" s="594"/>
      <c r="P35" s="594"/>
      <c r="Q35" s="595"/>
      <c r="R35" s="596">
        <v>143200</v>
      </c>
      <c r="S35" s="597"/>
      <c r="T35" s="597"/>
      <c r="U35" s="597"/>
      <c r="V35" s="597"/>
      <c r="W35" s="597"/>
      <c r="X35" s="597"/>
      <c r="Y35" s="598"/>
      <c r="Z35" s="638">
        <v>2.2000000000000002</v>
      </c>
      <c r="AA35" s="638"/>
      <c r="AB35" s="638"/>
      <c r="AC35" s="638"/>
      <c r="AD35" s="639" t="s">
        <v>63</v>
      </c>
      <c r="AE35" s="639"/>
      <c r="AF35" s="639"/>
      <c r="AG35" s="639"/>
      <c r="AH35" s="639"/>
      <c r="AI35" s="639"/>
      <c r="AJ35" s="639"/>
      <c r="AK35" s="639"/>
      <c r="AL35" s="599" t="s">
        <v>63</v>
      </c>
      <c r="AM35" s="600"/>
      <c r="AN35" s="600"/>
      <c r="AO35" s="640"/>
      <c r="AP35" s="81"/>
      <c r="AQ35" s="654" t="s">
        <v>256</v>
      </c>
      <c r="AR35" s="655"/>
      <c r="AS35" s="655"/>
      <c r="AT35" s="655"/>
      <c r="AU35" s="655"/>
      <c r="AV35" s="655"/>
      <c r="AW35" s="655"/>
      <c r="AX35" s="655"/>
      <c r="AY35" s="655"/>
      <c r="AZ35" s="655"/>
      <c r="BA35" s="655"/>
      <c r="BB35" s="655"/>
      <c r="BC35" s="655"/>
      <c r="BD35" s="655"/>
      <c r="BE35" s="655"/>
      <c r="BF35" s="656"/>
      <c r="BG35" s="654" t="s">
        <v>257</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3" t="s">
        <v>258</v>
      </c>
      <c r="CE35" s="594"/>
      <c r="CF35" s="594"/>
      <c r="CG35" s="594"/>
      <c r="CH35" s="594"/>
      <c r="CI35" s="594"/>
      <c r="CJ35" s="594"/>
      <c r="CK35" s="594"/>
      <c r="CL35" s="594"/>
      <c r="CM35" s="594"/>
      <c r="CN35" s="594"/>
      <c r="CO35" s="594"/>
      <c r="CP35" s="594"/>
      <c r="CQ35" s="595"/>
      <c r="CR35" s="596">
        <v>34783</v>
      </c>
      <c r="CS35" s="609"/>
      <c r="CT35" s="609"/>
      <c r="CU35" s="609"/>
      <c r="CV35" s="609"/>
      <c r="CW35" s="609"/>
      <c r="CX35" s="609"/>
      <c r="CY35" s="610"/>
      <c r="CZ35" s="599">
        <v>0.6</v>
      </c>
      <c r="DA35" s="611"/>
      <c r="DB35" s="611"/>
      <c r="DC35" s="612"/>
      <c r="DD35" s="602">
        <v>22012</v>
      </c>
      <c r="DE35" s="609"/>
      <c r="DF35" s="609"/>
      <c r="DG35" s="609"/>
      <c r="DH35" s="609"/>
      <c r="DI35" s="609"/>
      <c r="DJ35" s="609"/>
      <c r="DK35" s="610"/>
      <c r="DL35" s="602">
        <v>20035</v>
      </c>
      <c r="DM35" s="609"/>
      <c r="DN35" s="609"/>
      <c r="DO35" s="609"/>
      <c r="DP35" s="609"/>
      <c r="DQ35" s="609"/>
      <c r="DR35" s="609"/>
      <c r="DS35" s="609"/>
      <c r="DT35" s="609"/>
      <c r="DU35" s="609"/>
      <c r="DV35" s="610"/>
      <c r="DW35" s="599">
        <v>0.5</v>
      </c>
      <c r="DX35" s="611"/>
      <c r="DY35" s="611"/>
      <c r="DZ35" s="611"/>
      <c r="EA35" s="611"/>
      <c r="EB35" s="611"/>
      <c r="EC35" s="627"/>
    </row>
    <row r="36" spans="2:133" ht="11.25" customHeight="1" x14ac:dyDescent="0.15">
      <c r="B36" s="593" t="s">
        <v>259</v>
      </c>
      <c r="C36" s="594"/>
      <c r="D36" s="594"/>
      <c r="E36" s="594"/>
      <c r="F36" s="594"/>
      <c r="G36" s="594"/>
      <c r="H36" s="594"/>
      <c r="I36" s="594"/>
      <c r="J36" s="594"/>
      <c r="K36" s="594"/>
      <c r="L36" s="594"/>
      <c r="M36" s="594"/>
      <c r="N36" s="594"/>
      <c r="O36" s="594"/>
      <c r="P36" s="594"/>
      <c r="Q36" s="595"/>
      <c r="R36" s="596">
        <v>339612</v>
      </c>
      <c r="S36" s="597"/>
      <c r="T36" s="597"/>
      <c r="U36" s="597"/>
      <c r="V36" s="597"/>
      <c r="W36" s="597"/>
      <c r="X36" s="597"/>
      <c r="Y36" s="598"/>
      <c r="Z36" s="638">
        <v>5.3</v>
      </c>
      <c r="AA36" s="638"/>
      <c r="AB36" s="638"/>
      <c r="AC36" s="638"/>
      <c r="AD36" s="639" t="s">
        <v>63</v>
      </c>
      <c r="AE36" s="639"/>
      <c r="AF36" s="639"/>
      <c r="AG36" s="639"/>
      <c r="AH36" s="639"/>
      <c r="AI36" s="639"/>
      <c r="AJ36" s="639"/>
      <c r="AK36" s="639"/>
      <c r="AL36" s="599" t="s">
        <v>63</v>
      </c>
      <c r="AM36" s="600"/>
      <c r="AN36" s="600"/>
      <c r="AO36" s="640"/>
      <c r="AP36" s="81"/>
      <c r="AQ36" s="645" t="s">
        <v>260</v>
      </c>
      <c r="AR36" s="646"/>
      <c r="AS36" s="646"/>
      <c r="AT36" s="646"/>
      <c r="AU36" s="646"/>
      <c r="AV36" s="646"/>
      <c r="AW36" s="646"/>
      <c r="AX36" s="646"/>
      <c r="AY36" s="647"/>
      <c r="AZ36" s="648">
        <v>1093974</v>
      </c>
      <c r="BA36" s="649"/>
      <c r="BB36" s="649"/>
      <c r="BC36" s="649"/>
      <c r="BD36" s="649"/>
      <c r="BE36" s="649"/>
      <c r="BF36" s="650"/>
      <c r="BG36" s="651" t="s">
        <v>261</v>
      </c>
      <c r="BH36" s="652"/>
      <c r="BI36" s="652"/>
      <c r="BJ36" s="652"/>
      <c r="BK36" s="652"/>
      <c r="BL36" s="652"/>
      <c r="BM36" s="652"/>
      <c r="BN36" s="652"/>
      <c r="BO36" s="652"/>
      <c r="BP36" s="652"/>
      <c r="BQ36" s="652"/>
      <c r="BR36" s="652"/>
      <c r="BS36" s="652"/>
      <c r="BT36" s="652"/>
      <c r="BU36" s="653"/>
      <c r="BV36" s="648">
        <v>5313</v>
      </c>
      <c r="BW36" s="649"/>
      <c r="BX36" s="649"/>
      <c r="BY36" s="649"/>
      <c r="BZ36" s="649"/>
      <c r="CA36" s="649"/>
      <c r="CB36" s="650"/>
      <c r="CD36" s="593" t="s">
        <v>262</v>
      </c>
      <c r="CE36" s="594"/>
      <c r="CF36" s="594"/>
      <c r="CG36" s="594"/>
      <c r="CH36" s="594"/>
      <c r="CI36" s="594"/>
      <c r="CJ36" s="594"/>
      <c r="CK36" s="594"/>
      <c r="CL36" s="594"/>
      <c r="CM36" s="594"/>
      <c r="CN36" s="594"/>
      <c r="CO36" s="594"/>
      <c r="CP36" s="594"/>
      <c r="CQ36" s="595"/>
      <c r="CR36" s="596">
        <v>809823</v>
      </c>
      <c r="CS36" s="597"/>
      <c r="CT36" s="597"/>
      <c r="CU36" s="597"/>
      <c r="CV36" s="597"/>
      <c r="CW36" s="597"/>
      <c r="CX36" s="597"/>
      <c r="CY36" s="598"/>
      <c r="CZ36" s="599">
        <v>13.1</v>
      </c>
      <c r="DA36" s="611"/>
      <c r="DB36" s="611"/>
      <c r="DC36" s="612"/>
      <c r="DD36" s="602">
        <v>768475</v>
      </c>
      <c r="DE36" s="597"/>
      <c r="DF36" s="597"/>
      <c r="DG36" s="597"/>
      <c r="DH36" s="597"/>
      <c r="DI36" s="597"/>
      <c r="DJ36" s="597"/>
      <c r="DK36" s="598"/>
      <c r="DL36" s="602">
        <v>559336</v>
      </c>
      <c r="DM36" s="597"/>
      <c r="DN36" s="597"/>
      <c r="DO36" s="597"/>
      <c r="DP36" s="597"/>
      <c r="DQ36" s="597"/>
      <c r="DR36" s="597"/>
      <c r="DS36" s="597"/>
      <c r="DT36" s="597"/>
      <c r="DU36" s="597"/>
      <c r="DV36" s="598"/>
      <c r="DW36" s="599">
        <v>14.9</v>
      </c>
      <c r="DX36" s="611"/>
      <c r="DY36" s="611"/>
      <c r="DZ36" s="611"/>
      <c r="EA36" s="611"/>
      <c r="EB36" s="611"/>
      <c r="EC36" s="627"/>
    </row>
    <row r="37" spans="2:133" ht="11.25" customHeight="1" x14ac:dyDescent="0.15">
      <c r="B37" s="593" t="s">
        <v>263</v>
      </c>
      <c r="C37" s="594"/>
      <c r="D37" s="594"/>
      <c r="E37" s="594"/>
      <c r="F37" s="594"/>
      <c r="G37" s="594"/>
      <c r="H37" s="594"/>
      <c r="I37" s="594"/>
      <c r="J37" s="594"/>
      <c r="K37" s="594"/>
      <c r="L37" s="594"/>
      <c r="M37" s="594"/>
      <c r="N37" s="594"/>
      <c r="O37" s="594"/>
      <c r="P37" s="594"/>
      <c r="Q37" s="595"/>
      <c r="R37" s="596">
        <v>109508</v>
      </c>
      <c r="S37" s="597"/>
      <c r="T37" s="597"/>
      <c r="U37" s="597"/>
      <c r="V37" s="597"/>
      <c r="W37" s="597"/>
      <c r="X37" s="597"/>
      <c r="Y37" s="598"/>
      <c r="Z37" s="638">
        <v>1.7</v>
      </c>
      <c r="AA37" s="638"/>
      <c r="AB37" s="638"/>
      <c r="AC37" s="638"/>
      <c r="AD37" s="639">
        <v>159</v>
      </c>
      <c r="AE37" s="639"/>
      <c r="AF37" s="639"/>
      <c r="AG37" s="639"/>
      <c r="AH37" s="639"/>
      <c r="AI37" s="639"/>
      <c r="AJ37" s="639"/>
      <c r="AK37" s="639"/>
      <c r="AL37" s="599">
        <v>0</v>
      </c>
      <c r="AM37" s="600"/>
      <c r="AN37" s="600"/>
      <c r="AO37" s="640"/>
      <c r="AQ37" s="633" t="s">
        <v>264</v>
      </c>
      <c r="AR37" s="634"/>
      <c r="AS37" s="634"/>
      <c r="AT37" s="634"/>
      <c r="AU37" s="634"/>
      <c r="AV37" s="634"/>
      <c r="AW37" s="634"/>
      <c r="AX37" s="634"/>
      <c r="AY37" s="635"/>
      <c r="AZ37" s="596">
        <v>403240</v>
      </c>
      <c r="BA37" s="597"/>
      <c r="BB37" s="597"/>
      <c r="BC37" s="597"/>
      <c r="BD37" s="609"/>
      <c r="BE37" s="609"/>
      <c r="BF37" s="636"/>
      <c r="BG37" s="593" t="s">
        <v>265</v>
      </c>
      <c r="BH37" s="594"/>
      <c r="BI37" s="594"/>
      <c r="BJ37" s="594"/>
      <c r="BK37" s="594"/>
      <c r="BL37" s="594"/>
      <c r="BM37" s="594"/>
      <c r="BN37" s="594"/>
      <c r="BO37" s="594"/>
      <c r="BP37" s="594"/>
      <c r="BQ37" s="594"/>
      <c r="BR37" s="594"/>
      <c r="BS37" s="594"/>
      <c r="BT37" s="594"/>
      <c r="BU37" s="595"/>
      <c r="BV37" s="596">
        <v>-22271</v>
      </c>
      <c r="BW37" s="597"/>
      <c r="BX37" s="597"/>
      <c r="BY37" s="597"/>
      <c r="BZ37" s="597"/>
      <c r="CA37" s="597"/>
      <c r="CB37" s="637"/>
      <c r="CD37" s="593" t="s">
        <v>266</v>
      </c>
      <c r="CE37" s="594"/>
      <c r="CF37" s="594"/>
      <c r="CG37" s="594"/>
      <c r="CH37" s="594"/>
      <c r="CI37" s="594"/>
      <c r="CJ37" s="594"/>
      <c r="CK37" s="594"/>
      <c r="CL37" s="594"/>
      <c r="CM37" s="594"/>
      <c r="CN37" s="594"/>
      <c r="CO37" s="594"/>
      <c r="CP37" s="594"/>
      <c r="CQ37" s="595"/>
      <c r="CR37" s="596">
        <v>442889</v>
      </c>
      <c r="CS37" s="609"/>
      <c r="CT37" s="609"/>
      <c r="CU37" s="609"/>
      <c r="CV37" s="609"/>
      <c r="CW37" s="609"/>
      <c r="CX37" s="609"/>
      <c r="CY37" s="610"/>
      <c r="CZ37" s="599">
        <v>7.2</v>
      </c>
      <c r="DA37" s="611"/>
      <c r="DB37" s="611"/>
      <c r="DC37" s="612"/>
      <c r="DD37" s="602">
        <v>442863</v>
      </c>
      <c r="DE37" s="609"/>
      <c r="DF37" s="609"/>
      <c r="DG37" s="609"/>
      <c r="DH37" s="609"/>
      <c r="DI37" s="609"/>
      <c r="DJ37" s="609"/>
      <c r="DK37" s="610"/>
      <c r="DL37" s="602">
        <v>442838</v>
      </c>
      <c r="DM37" s="609"/>
      <c r="DN37" s="609"/>
      <c r="DO37" s="609"/>
      <c r="DP37" s="609"/>
      <c r="DQ37" s="609"/>
      <c r="DR37" s="609"/>
      <c r="DS37" s="609"/>
      <c r="DT37" s="609"/>
      <c r="DU37" s="609"/>
      <c r="DV37" s="610"/>
      <c r="DW37" s="599">
        <v>11.8</v>
      </c>
      <c r="DX37" s="611"/>
      <c r="DY37" s="611"/>
      <c r="DZ37" s="611"/>
      <c r="EA37" s="611"/>
      <c r="EB37" s="611"/>
      <c r="EC37" s="627"/>
    </row>
    <row r="38" spans="2:133" ht="11.25" customHeight="1" x14ac:dyDescent="0.15">
      <c r="B38" s="593" t="s">
        <v>267</v>
      </c>
      <c r="C38" s="594"/>
      <c r="D38" s="594"/>
      <c r="E38" s="594"/>
      <c r="F38" s="594"/>
      <c r="G38" s="594"/>
      <c r="H38" s="594"/>
      <c r="I38" s="594"/>
      <c r="J38" s="594"/>
      <c r="K38" s="594"/>
      <c r="L38" s="594"/>
      <c r="M38" s="594"/>
      <c r="N38" s="594"/>
      <c r="O38" s="594"/>
      <c r="P38" s="594"/>
      <c r="Q38" s="595"/>
      <c r="R38" s="596">
        <v>344279</v>
      </c>
      <c r="S38" s="597"/>
      <c r="T38" s="597"/>
      <c r="U38" s="597"/>
      <c r="V38" s="597"/>
      <c r="W38" s="597"/>
      <c r="X38" s="597"/>
      <c r="Y38" s="598"/>
      <c r="Z38" s="638">
        <v>5.3</v>
      </c>
      <c r="AA38" s="638"/>
      <c r="AB38" s="638"/>
      <c r="AC38" s="638"/>
      <c r="AD38" s="639" t="s">
        <v>63</v>
      </c>
      <c r="AE38" s="639"/>
      <c r="AF38" s="639"/>
      <c r="AG38" s="639"/>
      <c r="AH38" s="639"/>
      <c r="AI38" s="639"/>
      <c r="AJ38" s="639"/>
      <c r="AK38" s="639"/>
      <c r="AL38" s="599" t="s">
        <v>63</v>
      </c>
      <c r="AM38" s="600"/>
      <c r="AN38" s="600"/>
      <c r="AO38" s="640"/>
      <c r="AQ38" s="633" t="s">
        <v>268</v>
      </c>
      <c r="AR38" s="634"/>
      <c r="AS38" s="634"/>
      <c r="AT38" s="634"/>
      <c r="AU38" s="634"/>
      <c r="AV38" s="634"/>
      <c r="AW38" s="634"/>
      <c r="AX38" s="634"/>
      <c r="AY38" s="635"/>
      <c r="AZ38" s="596">
        <v>91847</v>
      </c>
      <c r="BA38" s="597"/>
      <c r="BB38" s="597"/>
      <c r="BC38" s="597"/>
      <c r="BD38" s="609"/>
      <c r="BE38" s="609"/>
      <c r="BF38" s="636"/>
      <c r="BG38" s="593" t="s">
        <v>269</v>
      </c>
      <c r="BH38" s="594"/>
      <c r="BI38" s="594"/>
      <c r="BJ38" s="594"/>
      <c r="BK38" s="594"/>
      <c r="BL38" s="594"/>
      <c r="BM38" s="594"/>
      <c r="BN38" s="594"/>
      <c r="BO38" s="594"/>
      <c r="BP38" s="594"/>
      <c r="BQ38" s="594"/>
      <c r="BR38" s="594"/>
      <c r="BS38" s="594"/>
      <c r="BT38" s="594"/>
      <c r="BU38" s="595"/>
      <c r="BV38" s="596">
        <v>1619</v>
      </c>
      <c r="BW38" s="597"/>
      <c r="BX38" s="597"/>
      <c r="BY38" s="597"/>
      <c r="BZ38" s="597"/>
      <c r="CA38" s="597"/>
      <c r="CB38" s="637"/>
      <c r="CD38" s="593" t="s">
        <v>270</v>
      </c>
      <c r="CE38" s="594"/>
      <c r="CF38" s="594"/>
      <c r="CG38" s="594"/>
      <c r="CH38" s="594"/>
      <c r="CI38" s="594"/>
      <c r="CJ38" s="594"/>
      <c r="CK38" s="594"/>
      <c r="CL38" s="594"/>
      <c r="CM38" s="594"/>
      <c r="CN38" s="594"/>
      <c r="CO38" s="594"/>
      <c r="CP38" s="594"/>
      <c r="CQ38" s="595"/>
      <c r="CR38" s="596">
        <v>1002127</v>
      </c>
      <c r="CS38" s="597"/>
      <c r="CT38" s="597"/>
      <c r="CU38" s="597"/>
      <c r="CV38" s="597"/>
      <c r="CW38" s="597"/>
      <c r="CX38" s="597"/>
      <c r="CY38" s="598"/>
      <c r="CZ38" s="599">
        <v>16.2</v>
      </c>
      <c r="DA38" s="611"/>
      <c r="DB38" s="611"/>
      <c r="DC38" s="612"/>
      <c r="DD38" s="602">
        <v>881358</v>
      </c>
      <c r="DE38" s="597"/>
      <c r="DF38" s="597"/>
      <c r="DG38" s="597"/>
      <c r="DH38" s="597"/>
      <c r="DI38" s="597"/>
      <c r="DJ38" s="597"/>
      <c r="DK38" s="598"/>
      <c r="DL38" s="602">
        <v>765509</v>
      </c>
      <c r="DM38" s="597"/>
      <c r="DN38" s="597"/>
      <c r="DO38" s="597"/>
      <c r="DP38" s="597"/>
      <c r="DQ38" s="597"/>
      <c r="DR38" s="597"/>
      <c r="DS38" s="597"/>
      <c r="DT38" s="597"/>
      <c r="DU38" s="597"/>
      <c r="DV38" s="598"/>
      <c r="DW38" s="599">
        <v>20.5</v>
      </c>
      <c r="DX38" s="611"/>
      <c r="DY38" s="611"/>
      <c r="DZ38" s="611"/>
      <c r="EA38" s="611"/>
      <c r="EB38" s="611"/>
      <c r="EC38" s="627"/>
    </row>
    <row r="39" spans="2:133" ht="11.25" customHeight="1" x14ac:dyDescent="0.15">
      <c r="B39" s="593" t="s">
        <v>271</v>
      </c>
      <c r="C39" s="594"/>
      <c r="D39" s="594"/>
      <c r="E39" s="594"/>
      <c r="F39" s="594"/>
      <c r="G39" s="594"/>
      <c r="H39" s="594"/>
      <c r="I39" s="594"/>
      <c r="J39" s="594"/>
      <c r="K39" s="594"/>
      <c r="L39" s="594"/>
      <c r="M39" s="594"/>
      <c r="N39" s="594"/>
      <c r="O39" s="594"/>
      <c r="P39" s="594"/>
      <c r="Q39" s="595"/>
      <c r="R39" s="596" t="s">
        <v>63</v>
      </c>
      <c r="S39" s="597"/>
      <c r="T39" s="597"/>
      <c r="U39" s="597"/>
      <c r="V39" s="597"/>
      <c r="W39" s="597"/>
      <c r="X39" s="597"/>
      <c r="Y39" s="598"/>
      <c r="Z39" s="638" t="s">
        <v>63</v>
      </c>
      <c r="AA39" s="638"/>
      <c r="AB39" s="638"/>
      <c r="AC39" s="638"/>
      <c r="AD39" s="639" t="s">
        <v>63</v>
      </c>
      <c r="AE39" s="639"/>
      <c r="AF39" s="639"/>
      <c r="AG39" s="639"/>
      <c r="AH39" s="639"/>
      <c r="AI39" s="639"/>
      <c r="AJ39" s="639"/>
      <c r="AK39" s="639"/>
      <c r="AL39" s="599" t="s">
        <v>63</v>
      </c>
      <c r="AM39" s="600"/>
      <c r="AN39" s="600"/>
      <c r="AO39" s="640"/>
      <c r="AQ39" s="633" t="s">
        <v>272</v>
      </c>
      <c r="AR39" s="634"/>
      <c r="AS39" s="634"/>
      <c r="AT39" s="634"/>
      <c r="AU39" s="634"/>
      <c r="AV39" s="634"/>
      <c r="AW39" s="634"/>
      <c r="AX39" s="634"/>
      <c r="AY39" s="635"/>
      <c r="AZ39" s="596">
        <v>18649</v>
      </c>
      <c r="BA39" s="597"/>
      <c r="BB39" s="597"/>
      <c r="BC39" s="597"/>
      <c r="BD39" s="609"/>
      <c r="BE39" s="609"/>
      <c r="BF39" s="636"/>
      <c r="BG39" s="593" t="s">
        <v>273</v>
      </c>
      <c r="BH39" s="594"/>
      <c r="BI39" s="594"/>
      <c r="BJ39" s="594"/>
      <c r="BK39" s="594"/>
      <c r="BL39" s="594"/>
      <c r="BM39" s="594"/>
      <c r="BN39" s="594"/>
      <c r="BO39" s="594"/>
      <c r="BP39" s="594"/>
      <c r="BQ39" s="594"/>
      <c r="BR39" s="594"/>
      <c r="BS39" s="594"/>
      <c r="BT39" s="594"/>
      <c r="BU39" s="595"/>
      <c r="BV39" s="596">
        <v>2389</v>
      </c>
      <c r="BW39" s="597"/>
      <c r="BX39" s="597"/>
      <c r="BY39" s="597"/>
      <c r="BZ39" s="597"/>
      <c r="CA39" s="597"/>
      <c r="CB39" s="637"/>
      <c r="CD39" s="593" t="s">
        <v>274</v>
      </c>
      <c r="CE39" s="594"/>
      <c r="CF39" s="594"/>
      <c r="CG39" s="594"/>
      <c r="CH39" s="594"/>
      <c r="CI39" s="594"/>
      <c r="CJ39" s="594"/>
      <c r="CK39" s="594"/>
      <c r="CL39" s="594"/>
      <c r="CM39" s="594"/>
      <c r="CN39" s="594"/>
      <c r="CO39" s="594"/>
      <c r="CP39" s="594"/>
      <c r="CQ39" s="595"/>
      <c r="CR39" s="596">
        <v>171774</v>
      </c>
      <c r="CS39" s="609"/>
      <c r="CT39" s="609"/>
      <c r="CU39" s="609"/>
      <c r="CV39" s="609"/>
      <c r="CW39" s="609"/>
      <c r="CX39" s="609"/>
      <c r="CY39" s="610"/>
      <c r="CZ39" s="599">
        <v>2.8</v>
      </c>
      <c r="DA39" s="611"/>
      <c r="DB39" s="611"/>
      <c r="DC39" s="612"/>
      <c r="DD39" s="602">
        <v>171761</v>
      </c>
      <c r="DE39" s="609"/>
      <c r="DF39" s="609"/>
      <c r="DG39" s="609"/>
      <c r="DH39" s="609"/>
      <c r="DI39" s="609"/>
      <c r="DJ39" s="609"/>
      <c r="DK39" s="610"/>
      <c r="DL39" s="602" t="s">
        <v>63</v>
      </c>
      <c r="DM39" s="609"/>
      <c r="DN39" s="609"/>
      <c r="DO39" s="609"/>
      <c r="DP39" s="609"/>
      <c r="DQ39" s="609"/>
      <c r="DR39" s="609"/>
      <c r="DS39" s="609"/>
      <c r="DT39" s="609"/>
      <c r="DU39" s="609"/>
      <c r="DV39" s="610"/>
      <c r="DW39" s="599" t="s">
        <v>63</v>
      </c>
      <c r="DX39" s="611"/>
      <c r="DY39" s="611"/>
      <c r="DZ39" s="611"/>
      <c r="EA39" s="611"/>
      <c r="EB39" s="611"/>
      <c r="EC39" s="627"/>
    </row>
    <row r="40" spans="2:133" ht="11.25" customHeight="1" x14ac:dyDescent="0.15">
      <c r="B40" s="593" t="s">
        <v>275</v>
      </c>
      <c r="C40" s="594"/>
      <c r="D40" s="594"/>
      <c r="E40" s="594"/>
      <c r="F40" s="594"/>
      <c r="G40" s="594"/>
      <c r="H40" s="594"/>
      <c r="I40" s="594"/>
      <c r="J40" s="594"/>
      <c r="K40" s="594"/>
      <c r="L40" s="594"/>
      <c r="M40" s="594"/>
      <c r="N40" s="594"/>
      <c r="O40" s="594"/>
      <c r="P40" s="594"/>
      <c r="Q40" s="595"/>
      <c r="R40" s="596">
        <v>48179</v>
      </c>
      <c r="S40" s="597"/>
      <c r="T40" s="597"/>
      <c r="U40" s="597"/>
      <c r="V40" s="597"/>
      <c r="W40" s="597"/>
      <c r="X40" s="597"/>
      <c r="Y40" s="598"/>
      <c r="Z40" s="638">
        <v>0.7</v>
      </c>
      <c r="AA40" s="638"/>
      <c r="AB40" s="638"/>
      <c r="AC40" s="638"/>
      <c r="AD40" s="639" t="s">
        <v>63</v>
      </c>
      <c r="AE40" s="639"/>
      <c r="AF40" s="639"/>
      <c r="AG40" s="639"/>
      <c r="AH40" s="639"/>
      <c r="AI40" s="639"/>
      <c r="AJ40" s="639"/>
      <c r="AK40" s="639"/>
      <c r="AL40" s="599" t="s">
        <v>63</v>
      </c>
      <c r="AM40" s="600"/>
      <c r="AN40" s="600"/>
      <c r="AO40" s="640"/>
      <c r="AQ40" s="633" t="s">
        <v>276</v>
      </c>
      <c r="AR40" s="634"/>
      <c r="AS40" s="634"/>
      <c r="AT40" s="634"/>
      <c r="AU40" s="634"/>
      <c r="AV40" s="634"/>
      <c r="AW40" s="634"/>
      <c r="AX40" s="634"/>
      <c r="AY40" s="635"/>
      <c r="AZ40" s="596" t="s">
        <v>63</v>
      </c>
      <c r="BA40" s="597"/>
      <c r="BB40" s="597"/>
      <c r="BC40" s="597"/>
      <c r="BD40" s="609"/>
      <c r="BE40" s="609"/>
      <c r="BF40" s="636"/>
      <c r="BG40" s="641" t="s">
        <v>277</v>
      </c>
      <c r="BH40" s="642"/>
      <c r="BI40" s="642"/>
      <c r="BJ40" s="642"/>
      <c r="BK40" s="642"/>
      <c r="BL40" s="82"/>
      <c r="BM40" s="594" t="s">
        <v>278</v>
      </c>
      <c r="BN40" s="594"/>
      <c r="BO40" s="594"/>
      <c r="BP40" s="594"/>
      <c r="BQ40" s="594"/>
      <c r="BR40" s="594"/>
      <c r="BS40" s="594"/>
      <c r="BT40" s="594"/>
      <c r="BU40" s="595"/>
      <c r="BV40" s="596">
        <v>80</v>
      </c>
      <c r="BW40" s="597"/>
      <c r="BX40" s="597"/>
      <c r="BY40" s="597"/>
      <c r="BZ40" s="597"/>
      <c r="CA40" s="597"/>
      <c r="CB40" s="637"/>
      <c r="CD40" s="593" t="s">
        <v>279</v>
      </c>
      <c r="CE40" s="594"/>
      <c r="CF40" s="594"/>
      <c r="CG40" s="594"/>
      <c r="CH40" s="594"/>
      <c r="CI40" s="594"/>
      <c r="CJ40" s="594"/>
      <c r="CK40" s="594"/>
      <c r="CL40" s="594"/>
      <c r="CM40" s="594"/>
      <c r="CN40" s="594"/>
      <c r="CO40" s="594"/>
      <c r="CP40" s="594"/>
      <c r="CQ40" s="595"/>
      <c r="CR40" s="596">
        <v>35562</v>
      </c>
      <c r="CS40" s="597"/>
      <c r="CT40" s="597"/>
      <c r="CU40" s="597"/>
      <c r="CV40" s="597"/>
      <c r="CW40" s="597"/>
      <c r="CX40" s="597"/>
      <c r="CY40" s="598"/>
      <c r="CZ40" s="599">
        <v>0.6</v>
      </c>
      <c r="DA40" s="611"/>
      <c r="DB40" s="611"/>
      <c r="DC40" s="612"/>
      <c r="DD40" s="602">
        <v>35562</v>
      </c>
      <c r="DE40" s="597"/>
      <c r="DF40" s="597"/>
      <c r="DG40" s="597"/>
      <c r="DH40" s="597"/>
      <c r="DI40" s="597"/>
      <c r="DJ40" s="597"/>
      <c r="DK40" s="598"/>
      <c r="DL40" s="602" t="s">
        <v>63</v>
      </c>
      <c r="DM40" s="597"/>
      <c r="DN40" s="597"/>
      <c r="DO40" s="597"/>
      <c r="DP40" s="597"/>
      <c r="DQ40" s="597"/>
      <c r="DR40" s="597"/>
      <c r="DS40" s="597"/>
      <c r="DT40" s="597"/>
      <c r="DU40" s="597"/>
      <c r="DV40" s="598"/>
      <c r="DW40" s="599" t="s">
        <v>63</v>
      </c>
      <c r="DX40" s="611"/>
      <c r="DY40" s="611"/>
      <c r="DZ40" s="611"/>
      <c r="EA40" s="611"/>
      <c r="EB40" s="611"/>
      <c r="EC40" s="627"/>
    </row>
    <row r="41" spans="2:133" ht="11.25" customHeight="1" x14ac:dyDescent="0.15">
      <c r="B41" s="577" t="s">
        <v>280</v>
      </c>
      <c r="C41" s="578"/>
      <c r="D41" s="578"/>
      <c r="E41" s="578"/>
      <c r="F41" s="578"/>
      <c r="G41" s="578"/>
      <c r="H41" s="578"/>
      <c r="I41" s="578"/>
      <c r="J41" s="578"/>
      <c r="K41" s="578"/>
      <c r="L41" s="578"/>
      <c r="M41" s="578"/>
      <c r="N41" s="578"/>
      <c r="O41" s="578"/>
      <c r="P41" s="578"/>
      <c r="Q41" s="579"/>
      <c r="R41" s="580">
        <v>6446580</v>
      </c>
      <c r="S41" s="624"/>
      <c r="T41" s="624"/>
      <c r="U41" s="624"/>
      <c r="V41" s="624"/>
      <c r="W41" s="624"/>
      <c r="X41" s="624"/>
      <c r="Y41" s="628"/>
      <c r="Z41" s="629">
        <v>100</v>
      </c>
      <c r="AA41" s="629"/>
      <c r="AB41" s="629"/>
      <c r="AC41" s="629"/>
      <c r="AD41" s="630">
        <v>3694443</v>
      </c>
      <c r="AE41" s="630"/>
      <c r="AF41" s="630"/>
      <c r="AG41" s="630"/>
      <c r="AH41" s="630"/>
      <c r="AI41" s="630"/>
      <c r="AJ41" s="630"/>
      <c r="AK41" s="630"/>
      <c r="AL41" s="583">
        <v>100</v>
      </c>
      <c r="AM41" s="631"/>
      <c r="AN41" s="631"/>
      <c r="AO41" s="632"/>
      <c r="AQ41" s="633" t="s">
        <v>281</v>
      </c>
      <c r="AR41" s="634"/>
      <c r="AS41" s="634"/>
      <c r="AT41" s="634"/>
      <c r="AU41" s="634"/>
      <c r="AV41" s="634"/>
      <c r="AW41" s="634"/>
      <c r="AX41" s="634"/>
      <c r="AY41" s="635"/>
      <c r="AZ41" s="596">
        <v>129371</v>
      </c>
      <c r="BA41" s="597"/>
      <c r="BB41" s="597"/>
      <c r="BC41" s="597"/>
      <c r="BD41" s="609"/>
      <c r="BE41" s="609"/>
      <c r="BF41" s="636"/>
      <c r="BG41" s="641"/>
      <c r="BH41" s="642"/>
      <c r="BI41" s="642"/>
      <c r="BJ41" s="642"/>
      <c r="BK41" s="642"/>
      <c r="BL41" s="82"/>
      <c r="BM41" s="594" t="s">
        <v>282</v>
      </c>
      <c r="BN41" s="594"/>
      <c r="BO41" s="594"/>
      <c r="BP41" s="594"/>
      <c r="BQ41" s="594"/>
      <c r="BR41" s="594"/>
      <c r="BS41" s="594"/>
      <c r="BT41" s="594"/>
      <c r="BU41" s="595"/>
      <c r="BV41" s="596" t="s">
        <v>63</v>
      </c>
      <c r="BW41" s="597"/>
      <c r="BX41" s="597"/>
      <c r="BY41" s="597"/>
      <c r="BZ41" s="597"/>
      <c r="CA41" s="597"/>
      <c r="CB41" s="637"/>
      <c r="CD41" s="593" t="s">
        <v>283</v>
      </c>
      <c r="CE41" s="594"/>
      <c r="CF41" s="594"/>
      <c r="CG41" s="594"/>
      <c r="CH41" s="594"/>
      <c r="CI41" s="594"/>
      <c r="CJ41" s="594"/>
      <c r="CK41" s="594"/>
      <c r="CL41" s="594"/>
      <c r="CM41" s="594"/>
      <c r="CN41" s="594"/>
      <c r="CO41" s="594"/>
      <c r="CP41" s="594"/>
      <c r="CQ41" s="595"/>
      <c r="CR41" s="596" t="s">
        <v>63</v>
      </c>
      <c r="CS41" s="609"/>
      <c r="CT41" s="609"/>
      <c r="CU41" s="609"/>
      <c r="CV41" s="609"/>
      <c r="CW41" s="609"/>
      <c r="CX41" s="609"/>
      <c r="CY41" s="610"/>
      <c r="CZ41" s="599" t="s">
        <v>63</v>
      </c>
      <c r="DA41" s="611"/>
      <c r="DB41" s="611"/>
      <c r="DC41" s="612"/>
      <c r="DD41" s="602" t="s">
        <v>63</v>
      </c>
      <c r="DE41" s="609"/>
      <c r="DF41" s="609"/>
      <c r="DG41" s="609"/>
      <c r="DH41" s="609"/>
      <c r="DI41" s="609"/>
      <c r="DJ41" s="609"/>
      <c r="DK41" s="610"/>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15">
      <c r="AQ42" s="621" t="s">
        <v>284</v>
      </c>
      <c r="AR42" s="622"/>
      <c r="AS42" s="622"/>
      <c r="AT42" s="622"/>
      <c r="AU42" s="622"/>
      <c r="AV42" s="622"/>
      <c r="AW42" s="622"/>
      <c r="AX42" s="622"/>
      <c r="AY42" s="623"/>
      <c r="AZ42" s="580">
        <v>450867</v>
      </c>
      <c r="BA42" s="624"/>
      <c r="BB42" s="624"/>
      <c r="BC42" s="624"/>
      <c r="BD42" s="581"/>
      <c r="BE42" s="581"/>
      <c r="BF42" s="625"/>
      <c r="BG42" s="643"/>
      <c r="BH42" s="644"/>
      <c r="BI42" s="644"/>
      <c r="BJ42" s="644"/>
      <c r="BK42" s="644"/>
      <c r="BL42" s="83"/>
      <c r="BM42" s="578" t="s">
        <v>285</v>
      </c>
      <c r="BN42" s="578"/>
      <c r="BO42" s="578"/>
      <c r="BP42" s="578"/>
      <c r="BQ42" s="578"/>
      <c r="BR42" s="578"/>
      <c r="BS42" s="578"/>
      <c r="BT42" s="578"/>
      <c r="BU42" s="579"/>
      <c r="BV42" s="580">
        <v>505</v>
      </c>
      <c r="BW42" s="624"/>
      <c r="BX42" s="624"/>
      <c r="BY42" s="624"/>
      <c r="BZ42" s="624"/>
      <c r="CA42" s="624"/>
      <c r="CB42" s="626"/>
      <c r="CD42" s="593" t="s">
        <v>286</v>
      </c>
      <c r="CE42" s="594"/>
      <c r="CF42" s="594"/>
      <c r="CG42" s="594"/>
      <c r="CH42" s="594"/>
      <c r="CI42" s="594"/>
      <c r="CJ42" s="594"/>
      <c r="CK42" s="594"/>
      <c r="CL42" s="594"/>
      <c r="CM42" s="594"/>
      <c r="CN42" s="594"/>
      <c r="CO42" s="594"/>
      <c r="CP42" s="594"/>
      <c r="CQ42" s="595"/>
      <c r="CR42" s="596">
        <v>693690</v>
      </c>
      <c r="CS42" s="609"/>
      <c r="CT42" s="609"/>
      <c r="CU42" s="609"/>
      <c r="CV42" s="609"/>
      <c r="CW42" s="609"/>
      <c r="CX42" s="609"/>
      <c r="CY42" s="610"/>
      <c r="CZ42" s="599">
        <v>11.2</v>
      </c>
      <c r="DA42" s="611"/>
      <c r="DB42" s="611"/>
      <c r="DC42" s="612"/>
      <c r="DD42" s="602">
        <v>116451</v>
      </c>
      <c r="DE42" s="609"/>
      <c r="DF42" s="609"/>
      <c r="DG42" s="609"/>
      <c r="DH42" s="609"/>
      <c r="DI42" s="609"/>
      <c r="DJ42" s="609"/>
      <c r="DK42" s="610"/>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15">
      <c r="B43" s="73" t="s">
        <v>287</v>
      </c>
      <c r="CD43" s="593" t="s">
        <v>288</v>
      </c>
      <c r="CE43" s="594"/>
      <c r="CF43" s="594"/>
      <c r="CG43" s="594"/>
      <c r="CH43" s="594"/>
      <c r="CI43" s="594"/>
      <c r="CJ43" s="594"/>
      <c r="CK43" s="594"/>
      <c r="CL43" s="594"/>
      <c r="CM43" s="594"/>
      <c r="CN43" s="594"/>
      <c r="CO43" s="594"/>
      <c r="CP43" s="594"/>
      <c r="CQ43" s="595"/>
      <c r="CR43" s="596">
        <v>19920</v>
      </c>
      <c r="CS43" s="609"/>
      <c r="CT43" s="609"/>
      <c r="CU43" s="609"/>
      <c r="CV43" s="609"/>
      <c r="CW43" s="609"/>
      <c r="CX43" s="609"/>
      <c r="CY43" s="610"/>
      <c r="CZ43" s="599">
        <v>0.3</v>
      </c>
      <c r="DA43" s="611"/>
      <c r="DB43" s="611"/>
      <c r="DC43" s="612"/>
      <c r="DD43" s="602">
        <v>19920</v>
      </c>
      <c r="DE43" s="609"/>
      <c r="DF43" s="609"/>
      <c r="DG43" s="609"/>
      <c r="DH43" s="609"/>
      <c r="DI43" s="609"/>
      <c r="DJ43" s="609"/>
      <c r="DK43" s="610"/>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15">
      <c r="B44" s="613" t="s">
        <v>289</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615" t="s">
        <v>236</v>
      </c>
      <c r="CE44" s="616"/>
      <c r="CF44" s="593" t="s">
        <v>290</v>
      </c>
      <c r="CG44" s="594"/>
      <c r="CH44" s="594"/>
      <c r="CI44" s="594"/>
      <c r="CJ44" s="594"/>
      <c r="CK44" s="594"/>
      <c r="CL44" s="594"/>
      <c r="CM44" s="594"/>
      <c r="CN44" s="594"/>
      <c r="CO44" s="594"/>
      <c r="CP44" s="594"/>
      <c r="CQ44" s="595"/>
      <c r="CR44" s="596">
        <v>553189</v>
      </c>
      <c r="CS44" s="597"/>
      <c r="CT44" s="597"/>
      <c r="CU44" s="597"/>
      <c r="CV44" s="597"/>
      <c r="CW44" s="597"/>
      <c r="CX44" s="597"/>
      <c r="CY44" s="598"/>
      <c r="CZ44" s="599">
        <v>9</v>
      </c>
      <c r="DA44" s="600"/>
      <c r="DB44" s="600"/>
      <c r="DC44" s="601"/>
      <c r="DD44" s="602">
        <v>110176</v>
      </c>
      <c r="DE44" s="597"/>
      <c r="DF44" s="597"/>
      <c r="DG44" s="597"/>
      <c r="DH44" s="597"/>
      <c r="DI44" s="597"/>
      <c r="DJ44" s="597"/>
      <c r="DK44" s="598"/>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15">
      <c r="B45" s="613" t="s">
        <v>291</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617"/>
      <c r="CE45" s="618"/>
      <c r="CF45" s="593" t="s">
        <v>292</v>
      </c>
      <c r="CG45" s="594"/>
      <c r="CH45" s="594"/>
      <c r="CI45" s="594"/>
      <c r="CJ45" s="594"/>
      <c r="CK45" s="594"/>
      <c r="CL45" s="594"/>
      <c r="CM45" s="594"/>
      <c r="CN45" s="594"/>
      <c r="CO45" s="594"/>
      <c r="CP45" s="594"/>
      <c r="CQ45" s="595"/>
      <c r="CR45" s="596">
        <v>153654</v>
      </c>
      <c r="CS45" s="609"/>
      <c r="CT45" s="609"/>
      <c r="CU45" s="609"/>
      <c r="CV45" s="609"/>
      <c r="CW45" s="609"/>
      <c r="CX45" s="609"/>
      <c r="CY45" s="610"/>
      <c r="CZ45" s="599">
        <v>2.5</v>
      </c>
      <c r="DA45" s="611"/>
      <c r="DB45" s="611"/>
      <c r="DC45" s="612"/>
      <c r="DD45" s="602">
        <v>23171</v>
      </c>
      <c r="DE45" s="609"/>
      <c r="DF45" s="609"/>
      <c r="DG45" s="609"/>
      <c r="DH45" s="609"/>
      <c r="DI45" s="609"/>
      <c r="DJ45" s="609"/>
      <c r="DK45" s="610"/>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15">
      <c r="B46" s="84"/>
      <c r="CD46" s="617"/>
      <c r="CE46" s="618"/>
      <c r="CF46" s="593" t="s">
        <v>293</v>
      </c>
      <c r="CG46" s="594"/>
      <c r="CH46" s="594"/>
      <c r="CI46" s="594"/>
      <c r="CJ46" s="594"/>
      <c r="CK46" s="594"/>
      <c r="CL46" s="594"/>
      <c r="CM46" s="594"/>
      <c r="CN46" s="594"/>
      <c r="CO46" s="594"/>
      <c r="CP46" s="594"/>
      <c r="CQ46" s="595"/>
      <c r="CR46" s="596">
        <v>366889</v>
      </c>
      <c r="CS46" s="597"/>
      <c r="CT46" s="597"/>
      <c r="CU46" s="597"/>
      <c r="CV46" s="597"/>
      <c r="CW46" s="597"/>
      <c r="CX46" s="597"/>
      <c r="CY46" s="598"/>
      <c r="CZ46" s="599">
        <v>5.9</v>
      </c>
      <c r="DA46" s="600"/>
      <c r="DB46" s="600"/>
      <c r="DC46" s="601"/>
      <c r="DD46" s="602">
        <v>81854</v>
      </c>
      <c r="DE46" s="597"/>
      <c r="DF46" s="597"/>
      <c r="DG46" s="597"/>
      <c r="DH46" s="597"/>
      <c r="DI46" s="597"/>
      <c r="DJ46" s="597"/>
      <c r="DK46" s="598"/>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15">
      <c r="B47" s="84"/>
      <c r="CD47" s="617"/>
      <c r="CE47" s="618"/>
      <c r="CF47" s="593" t="s">
        <v>294</v>
      </c>
      <c r="CG47" s="594"/>
      <c r="CH47" s="594"/>
      <c r="CI47" s="594"/>
      <c r="CJ47" s="594"/>
      <c r="CK47" s="594"/>
      <c r="CL47" s="594"/>
      <c r="CM47" s="594"/>
      <c r="CN47" s="594"/>
      <c r="CO47" s="594"/>
      <c r="CP47" s="594"/>
      <c r="CQ47" s="595"/>
      <c r="CR47" s="596">
        <v>140501</v>
      </c>
      <c r="CS47" s="609"/>
      <c r="CT47" s="609"/>
      <c r="CU47" s="609"/>
      <c r="CV47" s="609"/>
      <c r="CW47" s="609"/>
      <c r="CX47" s="609"/>
      <c r="CY47" s="610"/>
      <c r="CZ47" s="599">
        <v>2.2999999999999998</v>
      </c>
      <c r="DA47" s="611"/>
      <c r="DB47" s="611"/>
      <c r="DC47" s="612"/>
      <c r="DD47" s="602">
        <v>6275</v>
      </c>
      <c r="DE47" s="609"/>
      <c r="DF47" s="609"/>
      <c r="DG47" s="609"/>
      <c r="DH47" s="609"/>
      <c r="DI47" s="609"/>
      <c r="DJ47" s="609"/>
      <c r="DK47" s="610"/>
      <c r="DL47" s="603"/>
      <c r="DM47" s="604"/>
      <c r="DN47" s="604"/>
      <c r="DO47" s="604"/>
      <c r="DP47" s="604"/>
      <c r="DQ47" s="604"/>
      <c r="DR47" s="604"/>
      <c r="DS47" s="604"/>
      <c r="DT47" s="604"/>
      <c r="DU47" s="604"/>
      <c r="DV47" s="605"/>
      <c r="DW47" s="606"/>
      <c r="DX47" s="607"/>
      <c r="DY47" s="607"/>
      <c r="DZ47" s="607"/>
      <c r="EA47" s="607"/>
      <c r="EB47" s="607"/>
      <c r="EC47" s="608"/>
    </row>
    <row r="48" spans="2:133" x14ac:dyDescent="0.15">
      <c r="B48" s="84"/>
      <c r="CD48" s="619"/>
      <c r="CE48" s="620"/>
      <c r="CF48" s="593" t="s">
        <v>295</v>
      </c>
      <c r="CG48" s="594"/>
      <c r="CH48" s="594"/>
      <c r="CI48" s="594"/>
      <c r="CJ48" s="594"/>
      <c r="CK48" s="594"/>
      <c r="CL48" s="594"/>
      <c r="CM48" s="594"/>
      <c r="CN48" s="594"/>
      <c r="CO48" s="594"/>
      <c r="CP48" s="594"/>
      <c r="CQ48" s="595"/>
      <c r="CR48" s="596" t="s">
        <v>63</v>
      </c>
      <c r="CS48" s="597"/>
      <c r="CT48" s="597"/>
      <c r="CU48" s="597"/>
      <c r="CV48" s="597"/>
      <c r="CW48" s="597"/>
      <c r="CX48" s="597"/>
      <c r="CY48" s="598"/>
      <c r="CZ48" s="599" t="s">
        <v>63</v>
      </c>
      <c r="DA48" s="600"/>
      <c r="DB48" s="600"/>
      <c r="DC48" s="601"/>
      <c r="DD48" s="602" t="s">
        <v>63</v>
      </c>
      <c r="DE48" s="597"/>
      <c r="DF48" s="597"/>
      <c r="DG48" s="597"/>
      <c r="DH48" s="597"/>
      <c r="DI48" s="597"/>
      <c r="DJ48" s="597"/>
      <c r="DK48" s="598"/>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15">
      <c r="B49" s="84"/>
      <c r="CD49" s="577" t="s">
        <v>296</v>
      </c>
      <c r="CE49" s="578"/>
      <c r="CF49" s="578"/>
      <c r="CG49" s="578"/>
      <c r="CH49" s="578"/>
      <c r="CI49" s="578"/>
      <c r="CJ49" s="578"/>
      <c r="CK49" s="578"/>
      <c r="CL49" s="578"/>
      <c r="CM49" s="578"/>
      <c r="CN49" s="578"/>
      <c r="CO49" s="578"/>
      <c r="CP49" s="578"/>
      <c r="CQ49" s="579"/>
      <c r="CR49" s="580">
        <v>6177549</v>
      </c>
      <c r="CS49" s="581"/>
      <c r="CT49" s="581"/>
      <c r="CU49" s="581"/>
      <c r="CV49" s="581"/>
      <c r="CW49" s="581"/>
      <c r="CX49" s="581"/>
      <c r="CY49" s="582"/>
      <c r="CZ49" s="583">
        <v>100</v>
      </c>
      <c r="DA49" s="584"/>
      <c r="DB49" s="584"/>
      <c r="DC49" s="585"/>
      <c r="DD49" s="586">
        <v>4318685</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ujhUzqHvT+M73vBTGmaLpkyT/UqDLShv3+1fWg3k+tEQYEu1ATOa3VLevTmQEpS+4MriDBJtIssn5nC0nqGosA==" saltValue="cG1Llabs7cDKIBcVvZZqS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CBA9-5B6F-46C9-AFE1-A989B04FAE60}">
  <sheetPr>
    <pageSetUpPr fitToPage="1"/>
  </sheetPr>
  <dimension ref="A1:EA135"/>
  <sheetViews>
    <sheetView zoomScaleNormal="100"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82" t="s">
        <v>297</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3" t="s">
        <v>298</v>
      </c>
      <c r="DK2" s="1084"/>
      <c r="DL2" s="1084"/>
      <c r="DM2" s="1084"/>
      <c r="DN2" s="1084"/>
      <c r="DO2" s="1085"/>
      <c r="DP2" s="87"/>
      <c r="DQ2" s="1083" t="s">
        <v>299</v>
      </c>
      <c r="DR2" s="1084"/>
      <c r="DS2" s="1084"/>
      <c r="DT2" s="1084"/>
      <c r="DU2" s="1084"/>
      <c r="DV2" s="1084"/>
      <c r="DW2" s="1084"/>
      <c r="DX2" s="1084"/>
      <c r="DY2" s="1084"/>
      <c r="DZ2" s="1085"/>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34" t="s">
        <v>300</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301</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3"/>
    </row>
    <row r="5" spans="1:131" s="94" customFormat="1" ht="26.25" customHeight="1" x14ac:dyDescent="0.15">
      <c r="A5" s="978" t="s">
        <v>302</v>
      </c>
      <c r="B5" s="979"/>
      <c r="C5" s="979"/>
      <c r="D5" s="979"/>
      <c r="E5" s="979"/>
      <c r="F5" s="979"/>
      <c r="G5" s="979"/>
      <c r="H5" s="979"/>
      <c r="I5" s="979"/>
      <c r="J5" s="979"/>
      <c r="K5" s="979"/>
      <c r="L5" s="979"/>
      <c r="M5" s="979"/>
      <c r="N5" s="979"/>
      <c r="O5" s="979"/>
      <c r="P5" s="980"/>
      <c r="Q5" s="964" t="s">
        <v>303</v>
      </c>
      <c r="R5" s="965"/>
      <c r="S5" s="965"/>
      <c r="T5" s="965"/>
      <c r="U5" s="966"/>
      <c r="V5" s="964" t="s">
        <v>304</v>
      </c>
      <c r="W5" s="965"/>
      <c r="X5" s="965"/>
      <c r="Y5" s="965"/>
      <c r="Z5" s="966"/>
      <c r="AA5" s="964" t="s">
        <v>305</v>
      </c>
      <c r="AB5" s="965"/>
      <c r="AC5" s="965"/>
      <c r="AD5" s="965"/>
      <c r="AE5" s="965"/>
      <c r="AF5" s="1086" t="s">
        <v>306</v>
      </c>
      <c r="AG5" s="965"/>
      <c r="AH5" s="965"/>
      <c r="AI5" s="965"/>
      <c r="AJ5" s="970"/>
      <c r="AK5" s="965" t="s">
        <v>307</v>
      </c>
      <c r="AL5" s="965"/>
      <c r="AM5" s="965"/>
      <c r="AN5" s="965"/>
      <c r="AO5" s="966"/>
      <c r="AP5" s="964" t="s">
        <v>308</v>
      </c>
      <c r="AQ5" s="965"/>
      <c r="AR5" s="965"/>
      <c r="AS5" s="965"/>
      <c r="AT5" s="966"/>
      <c r="AU5" s="964" t="s">
        <v>309</v>
      </c>
      <c r="AV5" s="965"/>
      <c r="AW5" s="965"/>
      <c r="AX5" s="965"/>
      <c r="AY5" s="970"/>
      <c r="AZ5" s="91"/>
      <c r="BA5" s="91"/>
      <c r="BB5" s="91"/>
      <c r="BC5" s="91"/>
      <c r="BD5" s="91"/>
      <c r="BE5" s="92"/>
      <c r="BF5" s="92"/>
      <c r="BG5" s="92"/>
      <c r="BH5" s="92"/>
      <c r="BI5" s="92"/>
      <c r="BJ5" s="92"/>
      <c r="BK5" s="92"/>
      <c r="BL5" s="92"/>
      <c r="BM5" s="92"/>
      <c r="BN5" s="92"/>
      <c r="BO5" s="92"/>
      <c r="BP5" s="92"/>
      <c r="BQ5" s="978" t="s">
        <v>310</v>
      </c>
      <c r="BR5" s="979"/>
      <c r="BS5" s="979"/>
      <c r="BT5" s="979"/>
      <c r="BU5" s="979"/>
      <c r="BV5" s="979"/>
      <c r="BW5" s="979"/>
      <c r="BX5" s="979"/>
      <c r="BY5" s="979"/>
      <c r="BZ5" s="979"/>
      <c r="CA5" s="979"/>
      <c r="CB5" s="979"/>
      <c r="CC5" s="979"/>
      <c r="CD5" s="979"/>
      <c r="CE5" s="979"/>
      <c r="CF5" s="979"/>
      <c r="CG5" s="980"/>
      <c r="CH5" s="964" t="s">
        <v>311</v>
      </c>
      <c r="CI5" s="965"/>
      <c r="CJ5" s="965"/>
      <c r="CK5" s="965"/>
      <c r="CL5" s="966"/>
      <c r="CM5" s="964" t="s">
        <v>312</v>
      </c>
      <c r="CN5" s="965"/>
      <c r="CO5" s="965"/>
      <c r="CP5" s="965"/>
      <c r="CQ5" s="966"/>
      <c r="CR5" s="964" t="s">
        <v>313</v>
      </c>
      <c r="CS5" s="965"/>
      <c r="CT5" s="965"/>
      <c r="CU5" s="965"/>
      <c r="CV5" s="966"/>
      <c r="CW5" s="964" t="s">
        <v>314</v>
      </c>
      <c r="CX5" s="965"/>
      <c r="CY5" s="965"/>
      <c r="CZ5" s="965"/>
      <c r="DA5" s="966"/>
      <c r="DB5" s="964" t="s">
        <v>315</v>
      </c>
      <c r="DC5" s="965"/>
      <c r="DD5" s="965"/>
      <c r="DE5" s="965"/>
      <c r="DF5" s="966"/>
      <c r="DG5" s="1076" t="s">
        <v>316</v>
      </c>
      <c r="DH5" s="1077"/>
      <c r="DI5" s="1077"/>
      <c r="DJ5" s="1077"/>
      <c r="DK5" s="1078"/>
      <c r="DL5" s="1076" t="s">
        <v>317</v>
      </c>
      <c r="DM5" s="1077"/>
      <c r="DN5" s="1077"/>
      <c r="DO5" s="1077"/>
      <c r="DP5" s="1078"/>
      <c r="DQ5" s="964" t="s">
        <v>318</v>
      </c>
      <c r="DR5" s="965"/>
      <c r="DS5" s="965"/>
      <c r="DT5" s="965"/>
      <c r="DU5" s="966"/>
      <c r="DV5" s="964" t="s">
        <v>309</v>
      </c>
      <c r="DW5" s="965"/>
      <c r="DX5" s="965"/>
      <c r="DY5" s="965"/>
      <c r="DZ5" s="970"/>
      <c r="EA5" s="93"/>
    </row>
    <row r="6" spans="1:131" s="94" customFormat="1" ht="26.25" customHeight="1" thickBot="1" x14ac:dyDescent="0.2">
      <c r="A6" s="981"/>
      <c r="B6" s="982"/>
      <c r="C6" s="982"/>
      <c r="D6" s="982"/>
      <c r="E6" s="982"/>
      <c r="F6" s="982"/>
      <c r="G6" s="982"/>
      <c r="H6" s="982"/>
      <c r="I6" s="982"/>
      <c r="J6" s="982"/>
      <c r="K6" s="982"/>
      <c r="L6" s="982"/>
      <c r="M6" s="982"/>
      <c r="N6" s="982"/>
      <c r="O6" s="982"/>
      <c r="P6" s="983"/>
      <c r="Q6" s="967"/>
      <c r="R6" s="968"/>
      <c r="S6" s="968"/>
      <c r="T6" s="968"/>
      <c r="U6" s="969"/>
      <c r="V6" s="967"/>
      <c r="W6" s="968"/>
      <c r="X6" s="968"/>
      <c r="Y6" s="968"/>
      <c r="Z6" s="969"/>
      <c r="AA6" s="967"/>
      <c r="AB6" s="968"/>
      <c r="AC6" s="968"/>
      <c r="AD6" s="968"/>
      <c r="AE6" s="968"/>
      <c r="AF6" s="1087"/>
      <c r="AG6" s="968"/>
      <c r="AH6" s="968"/>
      <c r="AI6" s="968"/>
      <c r="AJ6" s="971"/>
      <c r="AK6" s="968"/>
      <c r="AL6" s="968"/>
      <c r="AM6" s="968"/>
      <c r="AN6" s="968"/>
      <c r="AO6" s="969"/>
      <c r="AP6" s="967"/>
      <c r="AQ6" s="968"/>
      <c r="AR6" s="968"/>
      <c r="AS6" s="968"/>
      <c r="AT6" s="969"/>
      <c r="AU6" s="967"/>
      <c r="AV6" s="968"/>
      <c r="AW6" s="968"/>
      <c r="AX6" s="968"/>
      <c r="AY6" s="971"/>
      <c r="AZ6" s="91"/>
      <c r="BA6" s="91"/>
      <c r="BB6" s="91"/>
      <c r="BC6" s="91"/>
      <c r="BD6" s="91"/>
      <c r="BE6" s="92"/>
      <c r="BF6" s="92"/>
      <c r="BG6" s="92"/>
      <c r="BH6" s="92"/>
      <c r="BI6" s="92"/>
      <c r="BJ6" s="92"/>
      <c r="BK6" s="92"/>
      <c r="BL6" s="92"/>
      <c r="BM6" s="92"/>
      <c r="BN6" s="92"/>
      <c r="BO6" s="92"/>
      <c r="BP6" s="92"/>
      <c r="BQ6" s="981"/>
      <c r="BR6" s="982"/>
      <c r="BS6" s="982"/>
      <c r="BT6" s="982"/>
      <c r="BU6" s="982"/>
      <c r="BV6" s="982"/>
      <c r="BW6" s="982"/>
      <c r="BX6" s="982"/>
      <c r="BY6" s="982"/>
      <c r="BZ6" s="982"/>
      <c r="CA6" s="982"/>
      <c r="CB6" s="982"/>
      <c r="CC6" s="982"/>
      <c r="CD6" s="982"/>
      <c r="CE6" s="982"/>
      <c r="CF6" s="982"/>
      <c r="CG6" s="983"/>
      <c r="CH6" s="967"/>
      <c r="CI6" s="968"/>
      <c r="CJ6" s="968"/>
      <c r="CK6" s="968"/>
      <c r="CL6" s="969"/>
      <c r="CM6" s="967"/>
      <c r="CN6" s="968"/>
      <c r="CO6" s="968"/>
      <c r="CP6" s="968"/>
      <c r="CQ6" s="969"/>
      <c r="CR6" s="967"/>
      <c r="CS6" s="968"/>
      <c r="CT6" s="968"/>
      <c r="CU6" s="968"/>
      <c r="CV6" s="969"/>
      <c r="CW6" s="967"/>
      <c r="CX6" s="968"/>
      <c r="CY6" s="968"/>
      <c r="CZ6" s="968"/>
      <c r="DA6" s="969"/>
      <c r="DB6" s="967"/>
      <c r="DC6" s="968"/>
      <c r="DD6" s="968"/>
      <c r="DE6" s="968"/>
      <c r="DF6" s="969"/>
      <c r="DG6" s="1079"/>
      <c r="DH6" s="1080"/>
      <c r="DI6" s="1080"/>
      <c r="DJ6" s="1080"/>
      <c r="DK6" s="1081"/>
      <c r="DL6" s="1079"/>
      <c r="DM6" s="1080"/>
      <c r="DN6" s="1080"/>
      <c r="DO6" s="1080"/>
      <c r="DP6" s="1081"/>
      <c r="DQ6" s="967"/>
      <c r="DR6" s="968"/>
      <c r="DS6" s="968"/>
      <c r="DT6" s="968"/>
      <c r="DU6" s="969"/>
      <c r="DV6" s="967"/>
      <c r="DW6" s="968"/>
      <c r="DX6" s="968"/>
      <c r="DY6" s="968"/>
      <c r="DZ6" s="971"/>
      <c r="EA6" s="93"/>
    </row>
    <row r="7" spans="1:131" s="94" customFormat="1" ht="26.25" customHeight="1" thickTop="1" x14ac:dyDescent="0.15">
      <c r="A7" s="95">
        <v>1</v>
      </c>
      <c r="B7" s="1019" t="s">
        <v>319</v>
      </c>
      <c r="C7" s="1020"/>
      <c r="D7" s="1020"/>
      <c r="E7" s="1020"/>
      <c r="F7" s="1020"/>
      <c r="G7" s="1020"/>
      <c r="H7" s="1020"/>
      <c r="I7" s="1020"/>
      <c r="J7" s="1020"/>
      <c r="K7" s="1020"/>
      <c r="L7" s="1020"/>
      <c r="M7" s="1020"/>
      <c r="N7" s="1020"/>
      <c r="O7" s="1020"/>
      <c r="P7" s="1021"/>
      <c r="Q7" s="1065">
        <v>6447</v>
      </c>
      <c r="R7" s="1066"/>
      <c r="S7" s="1066"/>
      <c r="T7" s="1066"/>
      <c r="U7" s="1066"/>
      <c r="V7" s="1066">
        <v>6178</v>
      </c>
      <c r="W7" s="1066"/>
      <c r="X7" s="1066"/>
      <c r="Y7" s="1066"/>
      <c r="Z7" s="1066"/>
      <c r="AA7" s="1066">
        <v>269</v>
      </c>
      <c r="AB7" s="1066"/>
      <c r="AC7" s="1066"/>
      <c r="AD7" s="1066"/>
      <c r="AE7" s="1067"/>
      <c r="AF7" s="1068">
        <v>216</v>
      </c>
      <c r="AG7" s="1069"/>
      <c r="AH7" s="1069"/>
      <c r="AI7" s="1069"/>
      <c r="AJ7" s="1070"/>
      <c r="AK7" s="1071">
        <v>143</v>
      </c>
      <c r="AL7" s="1072"/>
      <c r="AM7" s="1072"/>
      <c r="AN7" s="1072"/>
      <c r="AO7" s="1072"/>
      <c r="AP7" s="1072">
        <v>4956</v>
      </c>
      <c r="AQ7" s="1072"/>
      <c r="AR7" s="1072"/>
      <c r="AS7" s="1072"/>
      <c r="AT7" s="1072"/>
      <c r="AU7" s="1073"/>
      <c r="AV7" s="1073"/>
      <c r="AW7" s="1073"/>
      <c r="AX7" s="1073"/>
      <c r="AY7" s="1074"/>
      <c r="AZ7" s="91"/>
      <c r="BA7" s="91"/>
      <c r="BB7" s="91"/>
      <c r="BC7" s="91"/>
      <c r="BD7" s="91"/>
      <c r="BE7" s="92"/>
      <c r="BF7" s="92"/>
      <c r="BG7" s="92"/>
      <c r="BH7" s="92"/>
      <c r="BI7" s="92"/>
      <c r="BJ7" s="92"/>
      <c r="BK7" s="92"/>
      <c r="BL7" s="92"/>
      <c r="BM7" s="92"/>
      <c r="BN7" s="92"/>
      <c r="BO7" s="92"/>
      <c r="BP7" s="92"/>
      <c r="BQ7" s="95">
        <v>1</v>
      </c>
      <c r="BR7" s="96"/>
      <c r="BS7" s="1062"/>
      <c r="BT7" s="1063"/>
      <c r="BU7" s="1063"/>
      <c r="BV7" s="1063"/>
      <c r="BW7" s="1063"/>
      <c r="BX7" s="1063"/>
      <c r="BY7" s="1063"/>
      <c r="BZ7" s="1063"/>
      <c r="CA7" s="1063"/>
      <c r="CB7" s="1063"/>
      <c r="CC7" s="1063"/>
      <c r="CD7" s="1063"/>
      <c r="CE7" s="1063"/>
      <c r="CF7" s="1063"/>
      <c r="CG7" s="1075"/>
      <c r="CH7" s="1059"/>
      <c r="CI7" s="1060"/>
      <c r="CJ7" s="1060"/>
      <c r="CK7" s="1060"/>
      <c r="CL7" s="1061"/>
      <c r="CM7" s="1059"/>
      <c r="CN7" s="1060"/>
      <c r="CO7" s="1060"/>
      <c r="CP7" s="1060"/>
      <c r="CQ7" s="1061"/>
      <c r="CR7" s="1059"/>
      <c r="CS7" s="1060"/>
      <c r="CT7" s="1060"/>
      <c r="CU7" s="1060"/>
      <c r="CV7" s="1061"/>
      <c r="CW7" s="1059"/>
      <c r="CX7" s="1060"/>
      <c r="CY7" s="1060"/>
      <c r="CZ7" s="1060"/>
      <c r="DA7" s="1061"/>
      <c r="DB7" s="1059"/>
      <c r="DC7" s="1060"/>
      <c r="DD7" s="1060"/>
      <c r="DE7" s="1060"/>
      <c r="DF7" s="1061"/>
      <c r="DG7" s="1059"/>
      <c r="DH7" s="1060"/>
      <c r="DI7" s="1060"/>
      <c r="DJ7" s="1060"/>
      <c r="DK7" s="1061"/>
      <c r="DL7" s="1059"/>
      <c r="DM7" s="1060"/>
      <c r="DN7" s="1060"/>
      <c r="DO7" s="1060"/>
      <c r="DP7" s="1061"/>
      <c r="DQ7" s="1059"/>
      <c r="DR7" s="1060"/>
      <c r="DS7" s="1060"/>
      <c r="DT7" s="1060"/>
      <c r="DU7" s="1061"/>
      <c r="DV7" s="1062"/>
      <c r="DW7" s="1063"/>
      <c r="DX7" s="1063"/>
      <c r="DY7" s="1063"/>
      <c r="DZ7" s="1064"/>
      <c r="EA7" s="93"/>
    </row>
    <row r="8" spans="1:131" s="94" customFormat="1" ht="26.25" customHeight="1" x14ac:dyDescent="0.15">
      <c r="A8" s="97">
        <v>2</v>
      </c>
      <c r="B8" s="1005"/>
      <c r="C8" s="1006"/>
      <c r="D8" s="1006"/>
      <c r="E8" s="1006"/>
      <c r="F8" s="1006"/>
      <c r="G8" s="1006"/>
      <c r="H8" s="1006"/>
      <c r="I8" s="1006"/>
      <c r="J8" s="1006"/>
      <c r="K8" s="1006"/>
      <c r="L8" s="1006"/>
      <c r="M8" s="1006"/>
      <c r="N8" s="1006"/>
      <c r="O8" s="1006"/>
      <c r="P8" s="1007"/>
      <c r="Q8" s="1013"/>
      <c r="R8" s="1014"/>
      <c r="S8" s="1014"/>
      <c r="T8" s="1014"/>
      <c r="U8" s="1014"/>
      <c r="V8" s="1014"/>
      <c r="W8" s="1014"/>
      <c r="X8" s="1014"/>
      <c r="Y8" s="1014"/>
      <c r="Z8" s="1014"/>
      <c r="AA8" s="1014"/>
      <c r="AB8" s="1014"/>
      <c r="AC8" s="1014"/>
      <c r="AD8" s="1014"/>
      <c r="AE8" s="1015"/>
      <c r="AF8" s="1010"/>
      <c r="AG8" s="1011"/>
      <c r="AH8" s="1011"/>
      <c r="AI8" s="1011"/>
      <c r="AJ8" s="1012"/>
      <c r="AK8" s="1055"/>
      <c r="AL8" s="1056"/>
      <c r="AM8" s="1056"/>
      <c r="AN8" s="1056"/>
      <c r="AO8" s="1056"/>
      <c r="AP8" s="1056"/>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7">
        <v>2</v>
      </c>
      <c r="BR8" s="98"/>
      <c r="BS8" s="975"/>
      <c r="BT8" s="976"/>
      <c r="BU8" s="976"/>
      <c r="BV8" s="976"/>
      <c r="BW8" s="976"/>
      <c r="BX8" s="976"/>
      <c r="BY8" s="976"/>
      <c r="BZ8" s="976"/>
      <c r="CA8" s="976"/>
      <c r="CB8" s="976"/>
      <c r="CC8" s="976"/>
      <c r="CD8" s="976"/>
      <c r="CE8" s="976"/>
      <c r="CF8" s="976"/>
      <c r="CG8" s="991"/>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93"/>
    </row>
    <row r="9" spans="1:131" s="94" customFormat="1" ht="26.25" customHeight="1" x14ac:dyDescent="0.15">
      <c r="A9" s="97">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7">
        <v>3</v>
      </c>
      <c r="BR9" s="98"/>
      <c r="BS9" s="975"/>
      <c r="BT9" s="976"/>
      <c r="BU9" s="976"/>
      <c r="BV9" s="976"/>
      <c r="BW9" s="976"/>
      <c r="BX9" s="976"/>
      <c r="BY9" s="976"/>
      <c r="BZ9" s="976"/>
      <c r="CA9" s="976"/>
      <c r="CB9" s="976"/>
      <c r="CC9" s="976"/>
      <c r="CD9" s="976"/>
      <c r="CE9" s="976"/>
      <c r="CF9" s="976"/>
      <c r="CG9" s="991"/>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93"/>
    </row>
    <row r="10" spans="1:131" s="94" customFormat="1" ht="26.25" customHeight="1" x14ac:dyDescent="0.15">
      <c r="A10" s="97">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7">
        <v>4</v>
      </c>
      <c r="BR10" s="98"/>
      <c r="BS10" s="975"/>
      <c r="BT10" s="976"/>
      <c r="BU10" s="976"/>
      <c r="BV10" s="976"/>
      <c r="BW10" s="976"/>
      <c r="BX10" s="976"/>
      <c r="BY10" s="976"/>
      <c r="BZ10" s="976"/>
      <c r="CA10" s="976"/>
      <c r="CB10" s="976"/>
      <c r="CC10" s="976"/>
      <c r="CD10" s="976"/>
      <c r="CE10" s="976"/>
      <c r="CF10" s="976"/>
      <c r="CG10" s="991"/>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93"/>
    </row>
    <row r="11" spans="1:131" s="94" customFormat="1" ht="26.25" customHeight="1" x14ac:dyDescent="0.15">
      <c r="A11" s="97">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7">
        <v>5</v>
      </c>
      <c r="BR11" s="98"/>
      <c r="BS11" s="975"/>
      <c r="BT11" s="976"/>
      <c r="BU11" s="976"/>
      <c r="BV11" s="976"/>
      <c r="BW11" s="976"/>
      <c r="BX11" s="976"/>
      <c r="BY11" s="976"/>
      <c r="BZ11" s="976"/>
      <c r="CA11" s="976"/>
      <c r="CB11" s="976"/>
      <c r="CC11" s="976"/>
      <c r="CD11" s="976"/>
      <c r="CE11" s="976"/>
      <c r="CF11" s="976"/>
      <c r="CG11" s="991"/>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93"/>
    </row>
    <row r="12" spans="1:131" s="94" customFormat="1" ht="26.25" customHeight="1" x14ac:dyDescent="0.15">
      <c r="A12" s="97">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7">
        <v>6</v>
      </c>
      <c r="BR12" s="98"/>
      <c r="BS12" s="975"/>
      <c r="BT12" s="976"/>
      <c r="BU12" s="976"/>
      <c r="BV12" s="976"/>
      <c r="BW12" s="976"/>
      <c r="BX12" s="976"/>
      <c r="BY12" s="976"/>
      <c r="BZ12" s="976"/>
      <c r="CA12" s="976"/>
      <c r="CB12" s="976"/>
      <c r="CC12" s="976"/>
      <c r="CD12" s="976"/>
      <c r="CE12" s="976"/>
      <c r="CF12" s="976"/>
      <c r="CG12" s="991"/>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93"/>
    </row>
    <row r="13" spans="1:131" s="94" customFormat="1" ht="26.25" customHeight="1" x14ac:dyDescent="0.15">
      <c r="A13" s="97">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7">
        <v>7</v>
      </c>
      <c r="BR13" s="98"/>
      <c r="BS13" s="975"/>
      <c r="BT13" s="976"/>
      <c r="BU13" s="976"/>
      <c r="BV13" s="976"/>
      <c r="BW13" s="976"/>
      <c r="BX13" s="976"/>
      <c r="BY13" s="976"/>
      <c r="BZ13" s="976"/>
      <c r="CA13" s="976"/>
      <c r="CB13" s="976"/>
      <c r="CC13" s="976"/>
      <c r="CD13" s="976"/>
      <c r="CE13" s="976"/>
      <c r="CF13" s="976"/>
      <c r="CG13" s="991"/>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93"/>
    </row>
    <row r="14" spans="1:131" s="94" customFormat="1" ht="26.25" customHeight="1" x14ac:dyDescent="0.15">
      <c r="A14" s="97">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7">
        <v>8</v>
      </c>
      <c r="BR14" s="98"/>
      <c r="BS14" s="975"/>
      <c r="BT14" s="976"/>
      <c r="BU14" s="976"/>
      <c r="BV14" s="976"/>
      <c r="BW14" s="976"/>
      <c r="BX14" s="976"/>
      <c r="BY14" s="976"/>
      <c r="BZ14" s="976"/>
      <c r="CA14" s="976"/>
      <c r="CB14" s="976"/>
      <c r="CC14" s="976"/>
      <c r="CD14" s="976"/>
      <c r="CE14" s="976"/>
      <c r="CF14" s="976"/>
      <c r="CG14" s="991"/>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93"/>
    </row>
    <row r="15" spans="1:131" s="94" customFormat="1" ht="26.25" customHeight="1" x14ac:dyDescent="0.15">
      <c r="A15" s="97">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7">
        <v>9</v>
      </c>
      <c r="BR15" s="98"/>
      <c r="BS15" s="975"/>
      <c r="BT15" s="976"/>
      <c r="BU15" s="976"/>
      <c r="BV15" s="976"/>
      <c r="BW15" s="976"/>
      <c r="BX15" s="976"/>
      <c r="BY15" s="976"/>
      <c r="BZ15" s="976"/>
      <c r="CA15" s="976"/>
      <c r="CB15" s="976"/>
      <c r="CC15" s="976"/>
      <c r="CD15" s="976"/>
      <c r="CE15" s="976"/>
      <c r="CF15" s="976"/>
      <c r="CG15" s="991"/>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93"/>
    </row>
    <row r="16" spans="1:131" s="94" customFormat="1" ht="26.25" customHeight="1" x14ac:dyDescent="0.15">
      <c r="A16" s="97">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7">
        <v>10</v>
      </c>
      <c r="BR16" s="98"/>
      <c r="BS16" s="975"/>
      <c r="BT16" s="976"/>
      <c r="BU16" s="976"/>
      <c r="BV16" s="976"/>
      <c r="BW16" s="976"/>
      <c r="BX16" s="976"/>
      <c r="BY16" s="976"/>
      <c r="BZ16" s="976"/>
      <c r="CA16" s="976"/>
      <c r="CB16" s="976"/>
      <c r="CC16" s="976"/>
      <c r="CD16" s="976"/>
      <c r="CE16" s="976"/>
      <c r="CF16" s="976"/>
      <c r="CG16" s="991"/>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93"/>
    </row>
    <row r="17" spans="1:131" s="94" customFormat="1" ht="26.25" customHeight="1" x14ac:dyDescent="0.15">
      <c r="A17" s="97">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7">
        <v>11</v>
      </c>
      <c r="BR17" s="98"/>
      <c r="BS17" s="975"/>
      <c r="BT17" s="976"/>
      <c r="BU17" s="976"/>
      <c r="BV17" s="976"/>
      <c r="BW17" s="976"/>
      <c r="BX17" s="976"/>
      <c r="BY17" s="976"/>
      <c r="BZ17" s="976"/>
      <c r="CA17" s="976"/>
      <c r="CB17" s="976"/>
      <c r="CC17" s="976"/>
      <c r="CD17" s="976"/>
      <c r="CE17" s="976"/>
      <c r="CF17" s="976"/>
      <c r="CG17" s="991"/>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93"/>
    </row>
    <row r="18" spans="1:131" s="94" customFormat="1" ht="26.25" customHeight="1" x14ac:dyDescent="0.15">
      <c r="A18" s="97">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7">
        <v>12</v>
      </c>
      <c r="BR18" s="98"/>
      <c r="BS18" s="975"/>
      <c r="BT18" s="976"/>
      <c r="BU18" s="976"/>
      <c r="BV18" s="976"/>
      <c r="BW18" s="976"/>
      <c r="BX18" s="976"/>
      <c r="BY18" s="976"/>
      <c r="BZ18" s="976"/>
      <c r="CA18" s="976"/>
      <c r="CB18" s="976"/>
      <c r="CC18" s="976"/>
      <c r="CD18" s="976"/>
      <c r="CE18" s="976"/>
      <c r="CF18" s="976"/>
      <c r="CG18" s="991"/>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93"/>
    </row>
    <row r="19" spans="1:131" s="94" customFormat="1" ht="26.25" customHeight="1" x14ac:dyDescent="0.15">
      <c r="A19" s="97">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7">
        <v>13</v>
      </c>
      <c r="BR19" s="98"/>
      <c r="BS19" s="975"/>
      <c r="BT19" s="976"/>
      <c r="BU19" s="976"/>
      <c r="BV19" s="976"/>
      <c r="BW19" s="976"/>
      <c r="BX19" s="976"/>
      <c r="BY19" s="976"/>
      <c r="BZ19" s="976"/>
      <c r="CA19" s="976"/>
      <c r="CB19" s="976"/>
      <c r="CC19" s="976"/>
      <c r="CD19" s="976"/>
      <c r="CE19" s="976"/>
      <c r="CF19" s="976"/>
      <c r="CG19" s="991"/>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93"/>
    </row>
    <row r="20" spans="1:131" s="94" customFormat="1" ht="26.25" customHeight="1" x14ac:dyDescent="0.15">
      <c r="A20" s="97">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7">
        <v>14</v>
      </c>
      <c r="BR20" s="98"/>
      <c r="BS20" s="975"/>
      <c r="BT20" s="976"/>
      <c r="BU20" s="976"/>
      <c r="BV20" s="976"/>
      <c r="BW20" s="976"/>
      <c r="BX20" s="976"/>
      <c r="BY20" s="976"/>
      <c r="BZ20" s="976"/>
      <c r="CA20" s="976"/>
      <c r="CB20" s="976"/>
      <c r="CC20" s="976"/>
      <c r="CD20" s="976"/>
      <c r="CE20" s="976"/>
      <c r="CF20" s="976"/>
      <c r="CG20" s="991"/>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93"/>
    </row>
    <row r="21" spans="1:131" s="94" customFormat="1" ht="26.25" customHeight="1" thickBot="1" x14ac:dyDescent="0.2">
      <c r="A21" s="97">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7">
        <v>15</v>
      </c>
      <c r="BR21" s="98"/>
      <c r="BS21" s="975"/>
      <c r="BT21" s="976"/>
      <c r="BU21" s="976"/>
      <c r="BV21" s="976"/>
      <c r="BW21" s="976"/>
      <c r="BX21" s="976"/>
      <c r="BY21" s="976"/>
      <c r="BZ21" s="976"/>
      <c r="CA21" s="976"/>
      <c r="CB21" s="976"/>
      <c r="CC21" s="976"/>
      <c r="CD21" s="976"/>
      <c r="CE21" s="976"/>
      <c r="CF21" s="976"/>
      <c r="CG21" s="991"/>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93"/>
    </row>
    <row r="22" spans="1:131" s="94" customFormat="1" ht="26.25" customHeight="1" x14ac:dyDescent="0.15">
      <c r="A22" s="97">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320</v>
      </c>
      <c r="BA22" s="1003"/>
      <c r="BB22" s="1003"/>
      <c r="BC22" s="1003"/>
      <c r="BD22" s="1004"/>
      <c r="BE22" s="92"/>
      <c r="BF22" s="92"/>
      <c r="BG22" s="92"/>
      <c r="BH22" s="92"/>
      <c r="BI22" s="92"/>
      <c r="BJ22" s="92"/>
      <c r="BK22" s="92"/>
      <c r="BL22" s="92"/>
      <c r="BM22" s="92"/>
      <c r="BN22" s="92"/>
      <c r="BO22" s="92"/>
      <c r="BP22" s="92"/>
      <c r="BQ22" s="97">
        <v>16</v>
      </c>
      <c r="BR22" s="98"/>
      <c r="BS22" s="975"/>
      <c r="BT22" s="976"/>
      <c r="BU22" s="976"/>
      <c r="BV22" s="976"/>
      <c r="BW22" s="976"/>
      <c r="BX22" s="976"/>
      <c r="BY22" s="976"/>
      <c r="BZ22" s="976"/>
      <c r="CA22" s="976"/>
      <c r="CB22" s="976"/>
      <c r="CC22" s="976"/>
      <c r="CD22" s="976"/>
      <c r="CE22" s="976"/>
      <c r="CF22" s="976"/>
      <c r="CG22" s="991"/>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93"/>
    </row>
    <row r="23" spans="1:131" s="94" customFormat="1" ht="26.25" customHeight="1" thickBot="1" x14ac:dyDescent="0.2">
      <c r="A23" s="99" t="s">
        <v>321</v>
      </c>
      <c r="B23" s="912" t="s">
        <v>322</v>
      </c>
      <c r="C23" s="913"/>
      <c r="D23" s="913"/>
      <c r="E23" s="913"/>
      <c r="F23" s="913"/>
      <c r="G23" s="913"/>
      <c r="H23" s="913"/>
      <c r="I23" s="913"/>
      <c r="J23" s="913"/>
      <c r="K23" s="913"/>
      <c r="L23" s="913"/>
      <c r="M23" s="913"/>
      <c r="N23" s="913"/>
      <c r="O23" s="913"/>
      <c r="P23" s="923"/>
      <c r="Q23" s="1042">
        <v>6447</v>
      </c>
      <c r="R23" s="1036"/>
      <c r="S23" s="1036"/>
      <c r="T23" s="1036"/>
      <c r="U23" s="1036"/>
      <c r="V23" s="1036">
        <v>6178</v>
      </c>
      <c r="W23" s="1036"/>
      <c r="X23" s="1036"/>
      <c r="Y23" s="1036"/>
      <c r="Z23" s="1036"/>
      <c r="AA23" s="1036">
        <v>269</v>
      </c>
      <c r="AB23" s="1036"/>
      <c r="AC23" s="1036"/>
      <c r="AD23" s="1036"/>
      <c r="AE23" s="1043"/>
      <c r="AF23" s="1044">
        <v>216</v>
      </c>
      <c r="AG23" s="1036"/>
      <c r="AH23" s="1036"/>
      <c r="AI23" s="1036"/>
      <c r="AJ23" s="1045"/>
      <c r="AK23" s="1046"/>
      <c r="AL23" s="1047"/>
      <c r="AM23" s="1047"/>
      <c r="AN23" s="1047"/>
      <c r="AO23" s="1047"/>
      <c r="AP23" s="1036">
        <v>4956</v>
      </c>
      <c r="AQ23" s="1036"/>
      <c r="AR23" s="1036"/>
      <c r="AS23" s="1036"/>
      <c r="AT23" s="1036"/>
      <c r="AU23" s="1037"/>
      <c r="AV23" s="1037"/>
      <c r="AW23" s="1037"/>
      <c r="AX23" s="1037"/>
      <c r="AY23" s="1038"/>
      <c r="AZ23" s="1039" t="s">
        <v>63</v>
      </c>
      <c r="BA23" s="1040"/>
      <c r="BB23" s="1040"/>
      <c r="BC23" s="1040"/>
      <c r="BD23" s="1041"/>
      <c r="BE23" s="92"/>
      <c r="BF23" s="92"/>
      <c r="BG23" s="92"/>
      <c r="BH23" s="92"/>
      <c r="BI23" s="92"/>
      <c r="BJ23" s="92"/>
      <c r="BK23" s="92"/>
      <c r="BL23" s="92"/>
      <c r="BM23" s="92"/>
      <c r="BN23" s="92"/>
      <c r="BO23" s="92"/>
      <c r="BP23" s="92"/>
      <c r="BQ23" s="97">
        <v>17</v>
      </c>
      <c r="BR23" s="98"/>
      <c r="BS23" s="975"/>
      <c r="BT23" s="976"/>
      <c r="BU23" s="976"/>
      <c r="BV23" s="976"/>
      <c r="BW23" s="976"/>
      <c r="BX23" s="976"/>
      <c r="BY23" s="976"/>
      <c r="BZ23" s="976"/>
      <c r="CA23" s="976"/>
      <c r="CB23" s="976"/>
      <c r="CC23" s="976"/>
      <c r="CD23" s="976"/>
      <c r="CE23" s="976"/>
      <c r="CF23" s="976"/>
      <c r="CG23" s="991"/>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93"/>
    </row>
    <row r="24" spans="1:131" s="94" customFormat="1" ht="26.25" customHeight="1" x14ac:dyDescent="0.15">
      <c r="A24" s="1035" t="s">
        <v>323</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7">
        <v>18</v>
      </c>
      <c r="BR24" s="98"/>
      <c r="BS24" s="975"/>
      <c r="BT24" s="976"/>
      <c r="BU24" s="976"/>
      <c r="BV24" s="976"/>
      <c r="BW24" s="976"/>
      <c r="BX24" s="976"/>
      <c r="BY24" s="976"/>
      <c r="BZ24" s="976"/>
      <c r="CA24" s="976"/>
      <c r="CB24" s="976"/>
      <c r="CC24" s="976"/>
      <c r="CD24" s="976"/>
      <c r="CE24" s="976"/>
      <c r="CF24" s="976"/>
      <c r="CG24" s="991"/>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93"/>
    </row>
    <row r="25" spans="1:131" ht="26.25" customHeight="1" thickBot="1" x14ac:dyDescent="0.2">
      <c r="A25" s="1034" t="s">
        <v>324</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0"/>
      <c r="BP25" s="100"/>
      <c r="BQ25" s="97">
        <v>19</v>
      </c>
      <c r="BR25" s="98"/>
      <c r="BS25" s="975"/>
      <c r="BT25" s="976"/>
      <c r="BU25" s="976"/>
      <c r="BV25" s="976"/>
      <c r="BW25" s="976"/>
      <c r="BX25" s="976"/>
      <c r="BY25" s="976"/>
      <c r="BZ25" s="976"/>
      <c r="CA25" s="976"/>
      <c r="CB25" s="976"/>
      <c r="CC25" s="976"/>
      <c r="CD25" s="976"/>
      <c r="CE25" s="976"/>
      <c r="CF25" s="976"/>
      <c r="CG25" s="991"/>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89"/>
    </row>
    <row r="26" spans="1:131" ht="26.25" customHeight="1" x14ac:dyDescent="0.15">
      <c r="A26" s="978" t="s">
        <v>302</v>
      </c>
      <c r="B26" s="979"/>
      <c r="C26" s="979"/>
      <c r="D26" s="979"/>
      <c r="E26" s="979"/>
      <c r="F26" s="979"/>
      <c r="G26" s="979"/>
      <c r="H26" s="979"/>
      <c r="I26" s="979"/>
      <c r="J26" s="979"/>
      <c r="K26" s="979"/>
      <c r="L26" s="979"/>
      <c r="M26" s="979"/>
      <c r="N26" s="979"/>
      <c r="O26" s="979"/>
      <c r="P26" s="980"/>
      <c r="Q26" s="964" t="s">
        <v>325</v>
      </c>
      <c r="R26" s="965"/>
      <c r="S26" s="965"/>
      <c r="T26" s="965"/>
      <c r="U26" s="966"/>
      <c r="V26" s="964" t="s">
        <v>326</v>
      </c>
      <c r="W26" s="965"/>
      <c r="X26" s="965"/>
      <c r="Y26" s="965"/>
      <c r="Z26" s="966"/>
      <c r="AA26" s="964" t="s">
        <v>327</v>
      </c>
      <c r="AB26" s="965"/>
      <c r="AC26" s="965"/>
      <c r="AD26" s="965"/>
      <c r="AE26" s="965"/>
      <c r="AF26" s="1030" t="s">
        <v>328</v>
      </c>
      <c r="AG26" s="985"/>
      <c r="AH26" s="985"/>
      <c r="AI26" s="985"/>
      <c r="AJ26" s="1031"/>
      <c r="AK26" s="965" t="s">
        <v>329</v>
      </c>
      <c r="AL26" s="965"/>
      <c r="AM26" s="965"/>
      <c r="AN26" s="965"/>
      <c r="AO26" s="966"/>
      <c r="AP26" s="964" t="s">
        <v>330</v>
      </c>
      <c r="AQ26" s="965"/>
      <c r="AR26" s="965"/>
      <c r="AS26" s="965"/>
      <c r="AT26" s="966"/>
      <c r="AU26" s="964" t="s">
        <v>331</v>
      </c>
      <c r="AV26" s="965"/>
      <c r="AW26" s="965"/>
      <c r="AX26" s="965"/>
      <c r="AY26" s="966"/>
      <c r="AZ26" s="964" t="s">
        <v>332</v>
      </c>
      <c r="BA26" s="965"/>
      <c r="BB26" s="965"/>
      <c r="BC26" s="965"/>
      <c r="BD26" s="966"/>
      <c r="BE26" s="964" t="s">
        <v>309</v>
      </c>
      <c r="BF26" s="965"/>
      <c r="BG26" s="965"/>
      <c r="BH26" s="965"/>
      <c r="BI26" s="970"/>
      <c r="BJ26" s="91"/>
      <c r="BK26" s="91"/>
      <c r="BL26" s="91"/>
      <c r="BM26" s="91"/>
      <c r="BN26" s="91"/>
      <c r="BO26" s="100"/>
      <c r="BP26" s="100"/>
      <c r="BQ26" s="97">
        <v>20</v>
      </c>
      <c r="BR26" s="98"/>
      <c r="BS26" s="975"/>
      <c r="BT26" s="976"/>
      <c r="BU26" s="976"/>
      <c r="BV26" s="976"/>
      <c r="BW26" s="976"/>
      <c r="BX26" s="976"/>
      <c r="BY26" s="976"/>
      <c r="BZ26" s="976"/>
      <c r="CA26" s="976"/>
      <c r="CB26" s="976"/>
      <c r="CC26" s="976"/>
      <c r="CD26" s="976"/>
      <c r="CE26" s="976"/>
      <c r="CF26" s="976"/>
      <c r="CG26" s="991"/>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89"/>
    </row>
    <row r="27" spans="1:131" ht="26.25" customHeight="1" thickBot="1" x14ac:dyDescent="0.2">
      <c r="A27" s="981"/>
      <c r="B27" s="982"/>
      <c r="C27" s="982"/>
      <c r="D27" s="982"/>
      <c r="E27" s="982"/>
      <c r="F27" s="982"/>
      <c r="G27" s="982"/>
      <c r="H27" s="982"/>
      <c r="I27" s="982"/>
      <c r="J27" s="982"/>
      <c r="K27" s="982"/>
      <c r="L27" s="982"/>
      <c r="M27" s="982"/>
      <c r="N27" s="982"/>
      <c r="O27" s="982"/>
      <c r="P27" s="983"/>
      <c r="Q27" s="967"/>
      <c r="R27" s="968"/>
      <c r="S27" s="968"/>
      <c r="T27" s="968"/>
      <c r="U27" s="969"/>
      <c r="V27" s="967"/>
      <c r="W27" s="968"/>
      <c r="X27" s="968"/>
      <c r="Y27" s="968"/>
      <c r="Z27" s="969"/>
      <c r="AA27" s="967"/>
      <c r="AB27" s="968"/>
      <c r="AC27" s="968"/>
      <c r="AD27" s="968"/>
      <c r="AE27" s="968"/>
      <c r="AF27" s="1032"/>
      <c r="AG27" s="988"/>
      <c r="AH27" s="988"/>
      <c r="AI27" s="988"/>
      <c r="AJ27" s="1033"/>
      <c r="AK27" s="968"/>
      <c r="AL27" s="968"/>
      <c r="AM27" s="968"/>
      <c r="AN27" s="968"/>
      <c r="AO27" s="969"/>
      <c r="AP27" s="967"/>
      <c r="AQ27" s="968"/>
      <c r="AR27" s="968"/>
      <c r="AS27" s="968"/>
      <c r="AT27" s="969"/>
      <c r="AU27" s="967"/>
      <c r="AV27" s="968"/>
      <c r="AW27" s="968"/>
      <c r="AX27" s="968"/>
      <c r="AY27" s="969"/>
      <c r="AZ27" s="967"/>
      <c r="BA27" s="968"/>
      <c r="BB27" s="968"/>
      <c r="BC27" s="968"/>
      <c r="BD27" s="969"/>
      <c r="BE27" s="967"/>
      <c r="BF27" s="968"/>
      <c r="BG27" s="968"/>
      <c r="BH27" s="968"/>
      <c r="BI27" s="971"/>
      <c r="BJ27" s="91"/>
      <c r="BK27" s="91"/>
      <c r="BL27" s="91"/>
      <c r="BM27" s="91"/>
      <c r="BN27" s="91"/>
      <c r="BO27" s="100"/>
      <c r="BP27" s="100"/>
      <c r="BQ27" s="97">
        <v>21</v>
      </c>
      <c r="BR27" s="98"/>
      <c r="BS27" s="975"/>
      <c r="BT27" s="976"/>
      <c r="BU27" s="976"/>
      <c r="BV27" s="976"/>
      <c r="BW27" s="976"/>
      <c r="BX27" s="976"/>
      <c r="BY27" s="976"/>
      <c r="BZ27" s="976"/>
      <c r="CA27" s="976"/>
      <c r="CB27" s="976"/>
      <c r="CC27" s="976"/>
      <c r="CD27" s="976"/>
      <c r="CE27" s="976"/>
      <c r="CF27" s="976"/>
      <c r="CG27" s="991"/>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89"/>
    </row>
    <row r="28" spans="1:131" ht="26.25" customHeight="1" thickTop="1" x14ac:dyDescent="0.15">
      <c r="A28" s="101">
        <v>1</v>
      </c>
      <c r="B28" s="1019" t="s">
        <v>333</v>
      </c>
      <c r="C28" s="1020"/>
      <c r="D28" s="1020"/>
      <c r="E28" s="1020"/>
      <c r="F28" s="1020"/>
      <c r="G28" s="1020"/>
      <c r="H28" s="1020"/>
      <c r="I28" s="1020"/>
      <c r="J28" s="1020"/>
      <c r="K28" s="1020"/>
      <c r="L28" s="1020"/>
      <c r="M28" s="1020"/>
      <c r="N28" s="1020"/>
      <c r="O28" s="1020"/>
      <c r="P28" s="1021"/>
      <c r="Q28" s="1022">
        <v>1669</v>
      </c>
      <c r="R28" s="1023"/>
      <c r="S28" s="1023"/>
      <c r="T28" s="1023"/>
      <c r="U28" s="1023"/>
      <c r="V28" s="1023">
        <v>1664</v>
      </c>
      <c r="W28" s="1023"/>
      <c r="X28" s="1023"/>
      <c r="Y28" s="1023"/>
      <c r="Z28" s="1023"/>
      <c r="AA28" s="1023">
        <v>5</v>
      </c>
      <c r="AB28" s="1023"/>
      <c r="AC28" s="1023"/>
      <c r="AD28" s="1023"/>
      <c r="AE28" s="1024"/>
      <c r="AF28" s="1025">
        <v>5</v>
      </c>
      <c r="AG28" s="1023"/>
      <c r="AH28" s="1023"/>
      <c r="AI28" s="1023"/>
      <c r="AJ28" s="1026"/>
      <c r="AK28" s="1027">
        <v>191</v>
      </c>
      <c r="AL28" s="1028"/>
      <c r="AM28" s="1028"/>
      <c r="AN28" s="1028"/>
      <c r="AO28" s="1028"/>
      <c r="AP28" s="1028" t="s">
        <v>334</v>
      </c>
      <c r="AQ28" s="1028"/>
      <c r="AR28" s="1028"/>
      <c r="AS28" s="1028"/>
      <c r="AT28" s="1028"/>
      <c r="AU28" s="1028" t="s">
        <v>334</v>
      </c>
      <c r="AV28" s="1028"/>
      <c r="AW28" s="1028"/>
      <c r="AX28" s="1028"/>
      <c r="AY28" s="1028"/>
      <c r="AZ28" s="1029" t="s">
        <v>334</v>
      </c>
      <c r="BA28" s="1029"/>
      <c r="BB28" s="1029"/>
      <c r="BC28" s="1029"/>
      <c r="BD28" s="1029"/>
      <c r="BE28" s="1017"/>
      <c r="BF28" s="1017"/>
      <c r="BG28" s="1017"/>
      <c r="BH28" s="1017"/>
      <c r="BI28" s="1018"/>
      <c r="BJ28" s="91"/>
      <c r="BK28" s="91"/>
      <c r="BL28" s="91"/>
      <c r="BM28" s="91"/>
      <c r="BN28" s="91"/>
      <c r="BO28" s="100"/>
      <c r="BP28" s="100"/>
      <c r="BQ28" s="97">
        <v>22</v>
      </c>
      <c r="BR28" s="98"/>
      <c r="BS28" s="975"/>
      <c r="BT28" s="976"/>
      <c r="BU28" s="976"/>
      <c r="BV28" s="976"/>
      <c r="BW28" s="976"/>
      <c r="BX28" s="976"/>
      <c r="BY28" s="976"/>
      <c r="BZ28" s="976"/>
      <c r="CA28" s="976"/>
      <c r="CB28" s="976"/>
      <c r="CC28" s="976"/>
      <c r="CD28" s="976"/>
      <c r="CE28" s="976"/>
      <c r="CF28" s="976"/>
      <c r="CG28" s="991"/>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89"/>
    </row>
    <row r="29" spans="1:131" ht="26.25" customHeight="1" x14ac:dyDescent="0.15">
      <c r="A29" s="101">
        <v>2</v>
      </c>
      <c r="B29" s="1005" t="s">
        <v>335</v>
      </c>
      <c r="C29" s="1006"/>
      <c r="D29" s="1006"/>
      <c r="E29" s="1006"/>
      <c r="F29" s="1006"/>
      <c r="G29" s="1006"/>
      <c r="H29" s="1006"/>
      <c r="I29" s="1006"/>
      <c r="J29" s="1006"/>
      <c r="K29" s="1006"/>
      <c r="L29" s="1006"/>
      <c r="M29" s="1006"/>
      <c r="N29" s="1006"/>
      <c r="O29" s="1006"/>
      <c r="P29" s="1007"/>
      <c r="Q29" s="1013">
        <v>23</v>
      </c>
      <c r="R29" s="1014"/>
      <c r="S29" s="1014"/>
      <c r="T29" s="1014"/>
      <c r="U29" s="1014"/>
      <c r="V29" s="1014">
        <v>23</v>
      </c>
      <c r="W29" s="1014"/>
      <c r="X29" s="1014"/>
      <c r="Y29" s="1014"/>
      <c r="Z29" s="1014"/>
      <c r="AA29" s="1014">
        <v>0</v>
      </c>
      <c r="AB29" s="1014"/>
      <c r="AC29" s="1014"/>
      <c r="AD29" s="1014"/>
      <c r="AE29" s="1015"/>
      <c r="AF29" s="1010" t="s">
        <v>63</v>
      </c>
      <c r="AG29" s="1011"/>
      <c r="AH29" s="1011"/>
      <c r="AI29" s="1011"/>
      <c r="AJ29" s="1012"/>
      <c r="AK29" s="955">
        <v>9</v>
      </c>
      <c r="AL29" s="946"/>
      <c r="AM29" s="946"/>
      <c r="AN29" s="946"/>
      <c r="AO29" s="946"/>
      <c r="AP29" s="946" t="s">
        <v>334</v>
      </c>
      <c r="AQ29" s="946"/>
      <c r="AR29" s="946"/>
      <c r="AS29" s="946"/>
      <c r="AT29" s="946"/>
      <c r="AU29" s="946" t="s">
        <v>334</v>
      </c>
      <c r="AV29" s="946"/>
      <c r="AW29" s="946"/>
      <c r="AX29" s="946"/>
      <c r="AY29" s="946"/>
      <c r="AZ29" s="1016" t="s">
        <v>334</v>
      </c>
      <c r="BA29" s="1016"/>
      <c r="BB29" s="1016"/>
      <c r="BC29" s="1016"/>
      <c r="BD29" s="1016"/>
      <c r="BE29" s="947"/>
      <c r="BF29" s="947"/>
      <c r="BG29" s="947"/>
      <c r="BH29" s="947"/>
      <c r="BI29" s="948"/>
      <c r="BJ29" s="91"/>
      <c r="BK29" s="91"/>
      <c r="BL29" s="91"/>
      <c r="BM29" s="91"/>
      <c r="BN29" s="91"/>
      <c r="BO29" s="100"/>
      <c r="BP29" s="100"/>
      <c r="BQ29" s="97">
        <v>23</v>
      </c>
      <c r="BR29" s="98"/>
      <c r="BS29" s="975"/>
      <c r="BT29" s="976"/>
      <c r="BU29" s="976"/>
      <c r="BV29" s="976"/>
      <c r="BW29" s="976"/>
      <c r="BX29" s="976"/>
      <c r="BY29" s="976"/>
      <c r="BZ29" s="976"/>
      <c r="CA29" s="976"/>
      <c r="CB29" s="976"/>
      <c r="CC29" s="976"/>
      <c r="CD29" s="976"/>
      <c r="CE29" s="976"/>
      <c r="CF29" s="976"/>
      <c r="CG29" s="991"/>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89"/>
    </row>
    <row r="30" spans="1:131" ht="26.25" customHeight="1" x14ac:dyDescent="0.15">
      <c r="A30" s="101">
        <v>3</v>
      </c>
      <c r="B30" s="1005" t="s">
        <v>336</v>
      </c>
      <c r="C30" s="1006"/>
      <c r="D30" s="1006"/>
      <c r="E30" s="1006"/>
      <c r="F30" s="1006"/>
      <c r="G30" s="1006"/>
      <c r="H30" s="1006"/>
      <c r="I30" s="1006"/>
      <c r="J30" s="1006"/>
      <c r="K30" s="1006"/>
      <c r="L30" s="1006"/>
      <c r="M30" s="1006"/>
      <c r="N30" s="1006"/>
      <c r="O30" s="1006"/>
      <c r="P30" s="1007"/>
      <c r="Q30" s="1013">
        <v>1383</v>
      </c>
      <c r="R30" s="1014"/>
      <c r="S30" s="1014"/>
      <c r="T30" s="1014"/>
      <c r="U30" s="1014"/>
      <c r="V30" s="1014">
        <v>1307</v>
      </c>
      <c r="W30" s="1014"/>
      <c r="X30" s="1014"/>
      <c r="Y30" s="1014"/>
      <c r="Z30" s="1014"/>
      <c r="AA30" s="1014">
        <v>76</v>
      </c>
      <c r="AB30" s="1014"/>
      <c r="AC30" s="1014"/>
      <c r="AD30" s="1014"/>
      <c r="AE30" s="1015"/>
      <c r="AF30" s="1010">
        <v>76</v>
      </c>
      <c r="AG30" s="1011"/>
      <c r="AH30" s="1011"/>
      <c r="AI30" s="1011"/>
      <c r="AJ30" s="1012"/>
      <c r="AK30" s="955">
        <v>209</v>
      </c>
      <c r="AL30" s="946"/>
      <c r="AM30" s="946"/>
      <c r="AN30" s="946"/>
      <c r="AO30" s="946"/>
      <c r="AP30" s="946" t="s">
        <v>334</v>
      </c>
      <c r="AQ30" s="946"/>
      <c r="AR30" s="946"/>
      <c r="AS30" s="946"/>
      <c r="AT30" s="946"/>
      <c r="AU30" s="946" t="s">
        <v>334</v>
      </c>
      <c r="AV30" s="946"/>
      <c r="AW30" s="946"/>
      <c r="AX30" s="946"/>
      <c r="AY30" s="946"/>
      <c r="AZ30" s="1016" t="s">
        <v>334</v>
      </c>
      <c r="BA30" s="1016"/>
      <c r="BB30" s="1016"/>
      <c r="BC30" s="1016"/>
      <c r="BD30" s="1016"/>
      <c r="BE30" s="947"/>
      <c r="BF30" s="947"/>
      <c r="BG30" s="947"/>
      <c r="BH30" s="947"/>
      <c r="BI30" s="948"/>
      <c r="BJ30" s="91"/>
      <c r="BK30" s="91"/>
      <c r="BL30" s="91"/>
      <c r="BM30" s="91"/>
      <c r="BN30" s="91"/>
      <c r="BO30" s="100"/>
      <c r="BP30" s="100"/>
      <c r="BQ30" s="97">
        <v>24</v>
      </c>
      <c r="BR30" s="98"/>
      <c r="BS30" s="975"/>
      <c r="BT30" s="976"/>
      <c r="BU30" s="976"/>
      <c r="BV30" s="976"/>
      <c r="BW30" s="976"/>
      <c r="BX30" s="976"/>
      <c r="BY30" s="976"/>
      <c r="BZ30" s="976"/>
      <c r="CA30" s="976"/>
      <c r="CB30" s="976"/>
      <c r="CC30" s="976"/>
      <c r="CD30" s="976"/>
      <c r="CE30" s="976"/>
      <c r="CF30" s="976"/>
      <c r="CG30" s="991"/>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89"/>
    </row>
    <row r="31" spans="1:131" ht="26.25" customHeight="1" x14ac:dyDescent="0.15">
      <c r="A31" s="101">
        <v>4</v>
      </c>
      <c r="B31" s="1005" t="s">
        <v>337</v>
      </c>
      <c r="C31" s="1006"/>
      <c r="D31" s="1006"/>
      <c r="E31" s="1006"/>
      <c r="F31" s="1006"/>
      <c r="G31" s="1006"/>
      <c r="H31" s="1006"/>
      <c r="I31" s="1006"/>
      <c r="J31" s="1006"/>
      <c r="K31" s="1006"/>
      <c r="L31" s="1006"/>
      <c r="M31" s="1006"/>
      <c r="N31" s="1006"/>
      <c r="O31" s="1006"/>
      <c r="P31" s="1007"/>
      <c r="Q31" s="1013">
        <v>258</v>
      </c>
      <c r="R31" s="1014"/>
      <c r="S31" s="1014"/>
      <c r="T31" s="1014"/>
      <c r="U31" s="1014"/>
      <c r="V31" s="1014">
        <v>258</v>
      </c>
      <c r="W31" s="1014"/>
      <c r="X31" s="1014"/>
      <c r="Y31" s="1014"/>
      <c r="Z31" s="1014"/>
      <c r="AA31" s="1014">
        <v>0</v>
      </c>
      <c r="AB31" s="1014"/>
      <c r="AC31" s="1014"/>
      <c r="AD31" s="1014"/>
      <c r="AE31" s="1015"/>
      <c r="AF31" s="1010" t="s">
        <v>63</v>
      </c>
      <c r="AG31" s="1011"/>
      <c r="AH31" s="1011"/>
      <c r="AI31" s="1011"/>
      <c r="AJ31" s="1012"/>
      <c r="AK31" s="955">
        <v>75</v>
      </c>
      <c r="AL31" s="946"/>
      <c r="AM31" s="946"/>
      <c r="AN31" s="946"/>
      <c r="AO31" s="946"/>
      <c r="AP31" s="946" t="s">
        <v>334</v>
      </c>
      <c r="AQ31" s="946"/>
      <c r="AR31" s="946"/>
      <c r="AS31" s="946"/>
      <c r="AT31" s="946"/>
      <c r="AU31" s="946" t="s">
        <v>334</v>
      </c>
      <c r="AV31" s="946"/>
      <c r="AW31" s="946"/>
      <c r="AX31" s="946"/>
      <c r="AY31" s="946"/>
      <c r="AZ31" s="1016" t="s">
        <v>334</v>
      </c>
      <c r="BA31" s="1016"/>
      <c r="BB31" s="1016"/>
      <c r="BC31" s="1016"/>
      <c r="BD31" s="1016"/>
      <c r="BE31" s="947"/>
      <c r="BF31" s="947"/>
      <c r="BG31" s="947"/>
      <c r="BH31" s="947"/>
      <c r="BI31" s="948"/>
      <c r="BJ31" s="91"/>
      <c r="BK31" s="91"/>
      <c r="BL31" s="91"/>
      <c r="BM31" s="91"/>
      <c r="BN31" s="91"/>
      <c r="BO31" s="100"/>
      <c r="BP31" s="100"/>
      <c r="BQ31" s="97">
        <v>25</v>
      </c>
      <c r="BR31" s="98"/>
      <c r="BS31" s="975"/>
      <c r="BT31" s="976"/>
      <c r="BU31" s="976"/>
      <c r="BV31" s="976"/>
      <c r="BW31" s="976"/>
      <c r="BX31" s="976"/>
      <c r="BY31" s="976"/>
      <c r="BZ31" s="976"/>
      <c r="CA31" s="976"/>
      <c r="CB31" s="976"/>
      <c r="CC31" s="976"/>
      <c r="CD31" s="976"/>
      <c r="CE31" s="976"/>
      <c r="CF31" s="976"/>
      <c r="CG31" s="991"/>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89"/>
    </row>
    <row r="32" spans="1:131" ht="26.25" customHeight="1" x14ac:dyDescent="0.15">
      <c r="A32" s="101">
        <v>5</v>
      </c>
      <c r="B32" s="1005" t="s">
        <v>338</v>
      </c>
      <c r="C32" s="1006"/>
      <c r="D32" s="1006"/>
      <c r="E32" s="1006"/>
      <c r="F32" s="1006"/>
      <c r="G32" s="1006"/>
      <c r="H32" s="1006"/>
      <c r="I32" s="1006"/>
      <c r="J32" s="1006"/>
      <c r="K32" s="1006"/>
      <c r="L32" s="1006"/>
      <c r="M32" s="1006"/>
      <c r="N32" s="1006"/>
      <c r="O32" s="1006"/>
      <c r="P32" s="1007"/>
      <c r="Q32" s="1013">
        <v>813</v>
      </c>
      <c r="R32" s="1014"/>
      <c r="S32" s="1014"/>
      <c r="T32" s="1014"/>
      <c r="U32" s="1014"/>
      <c r="V32" s="1014">
        <v>780</v>
      </c>
      <c r="W32" s="1014"/>
      <c r="X32" s="1014"/>
      <c r="Y32" s="1014"/>
      <c r="Z32" s="1014"/>
      <c r="AA32" s="1014">
        <v>33</v>
      </c>
      <c r="AB32" s="1014"/>
      <c r="AC32" s="1014"/>
      <c r="AD32" s="1014"/>
      <c r="AE32" s="1015"/>
      <c r="AF32" s="1010">
        <v>29</v>
      </c>
      <c r="AG32" s="1011"/>
      <c r="AH32" s="1011"/>
      <c r="AI32" s="1011"/>
      <c r="AJ32" s="1012"/>
      <c r="AK32" s="955">
        <v>341</v>
      </c>
      <c r="AL32" s="946"/>
      <c r="AM32" s="946"/>
      <c r="AN32" s="946"/>
      <c r="AO32" s="946"/>
      <c r="AP32" s="946">
        <v>3836</v>
      </c>
      <c r="AQ32" s="946"/>
      <c r="AR32" s="946"/>
      <c r="AS32" s="946"/>
      <c r="AT32" s="946"/>
      <c r="AU32" s="946">
        <v>3571</v>
      </c>
      <c r="AV32" s="946"/>
      <c r="AW32" s="946"/>
      <c r="AX32" s="946"/>
      <c r="AY32" s="946"/>
      <c r="AZ32" s="1016" t="s">
        <v>334</v>
      </c>
      <c r="BA32" s="1016"/>
      <c r="BB32" s="1016"/>
      <c r="BC32" s="1016"/>
      <c r="BD32" s="1016"/>
      <c r="BE32" s="947" t="s">
        <v>339</v>
      </c>
      <c r="BF32" s="947"/>
      <c r="BG32" s="947"/>
      <c r="BH32" s="947"/>
      <c r="BI32" s="948"/>
      <c r="BJ32" s="91"/>
      <c r="BK32" s="91"/>
      <c r="BL32" s="91"/>
      <c r="BM32" s="91"/>
      <c r="BN32" s="91"/>
      <c r="BO32" s="100"/>
      <c r="BP32" s="100"/>
      <c r="BQ32" s="97">
        <v>26</v>
      </c>
      <c r="BR32" s="98"/>
      <c r="BS32" s="975"/>
      <c r="BT32" s="976"/>
      <c r="BU32" s="976"/>
      <c r="BV32" s="976"/>
      <c r="BW32" s="976"/>
      <c r="BX32" s="976"/>
      <c r="BY32" s="976"/>
      <c r="BZ32" s="976"/>
      <c r="CA32" s="976"/>
      <c r="CB32" s="976"/>
      <c r="CC32" s="976"/>
      <c r="CD32" s="976"/>
      <c r="CE32" s="976"/>
      <c r="CF32" s="976"/>
      <c r="CG32" s="991"/>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89"/>
    </row>
    <row r="33" spans="1:131" ht="26.25" customHeight="1" x14ac:dyDescent="0.15">
      <c r="A33" s="101">
        <v>6</v>
      </c>
      <c r="B33" s="1005" t="s">
        <v>340</v>
      </c>
      <c r="C33" s="1006"/>
      <c r="D33" s="1006"/>
      <c r="E33" s="1006"/>
      <c r="F33" s="1006"/>
      <c r="G33" s="1006"/>
      <c r="H33" s="1006"/>
      <c r="I33" s="1006"/>
      <c r="J33" s="1006"/>
      <c r="K33" s="1006"/>
      <c r="L33" s="1006"/>
      <c r="M33" s="1006"/>
      <c r="N33" s="1006"/>
      <c r="O33" s="1006"/>
      <c r="P33" s="1007"/>
      <c r="Q33" s="1013">
        <v>92</v>
      </c>
      <c r="R33" s="1014"/>
      <c r="S33" s="1014"/>
      <c r="T33" s="1014"/>
      <c r="U33" s="1014"/>
      <c r="V33" s="1014">
        <v>81</v>
      </c>
      <c r="W33" s="1014"/>
      <c r="X33" s="1014"/>
      <c r="Y33" s="1014"/>
      <c r="Z33" s="1014"/>
      <c r="AA33" s="1014">
        <v>11</v>
      </c>
      <c r="AB33" s="1014"/>
      <c r="AC33" s="1014"/>
      <c r="AD33" s="1014"/>
      <c r="AE33" s="1015"/>
      <c r="AF33" s="1010">
        <v>11</v>
      </c>
      <c r="AG33" s="1011"/>
      <c r="AH33" s="1011"/>
      <c r="AI33" s="1011"/>
      <c r="AJ33" s="1012"/>
      <c r="AK33" s="955">
        <v>62</v>
      </c>
      <c r="AL33" s="946"/>
      <c r="AM33" s="946"/>
      <c r="AN33" s="946"/>
      <c r="AO33" s="946"/>
      <c r="AP33" s="946">
        <v>577</v>
      </c>
      <c r="AQ33" s="946"/>
      <c r="AR33" s="946"/>
      <c r="AS33" s="946"/>
      <c r="AT33" s="946"/>
      <c r="AU33" s="946">
        <v>577</v>
      </c>
      <c r="AV33" s="946"/>
      <c r="AW33" s="946"/>
      <c r="AX33" s="946"/>
      <c r="AY33" s="946"/>
      <c r="AZ33" s="1016" t="s">
        <v>334</v>
      </c>
      <c r="BA33" s="1016"/>
      <c r="BB33" s="1016"/>
      <c r="BC33" s="1016"/>
      <c r="BD33" s="1016"/>
      <c r="BE33" s="947" t="s">
        <v>339</v>
      </c>
      <c r="BF33" s="947"/>
      <c r="BG33" s="947"/>
      <c r="BH33" s="947"/>
      <c r="BI33" s="948"/>
      <c r="BJ33" s="91"/>
      <c r="BK33" s="91"/>
      <c r="BL33" s="91"/>
      <c r="BM33" s="91"/>
      <c r="BN33" s="91"/>
      <c r="BO33" s="100"/>
      <c r="BP33" s="100"/>
      <c r="BQ33" s="97">
        <v>27</v>
      </c>
      <c r="BR33" s="98"/>
      <c r="BS33" s="975"/>
      <c r="BT33" s="976"/>
      <c r="BU33" s="976"/>
      <c r="BV33" s="976"/>
      <c r="BW33" s="976"/>
      <c r="BX33" s="976"/>
      <c r="BY33" s="976"/>
      <c r="BZ33" s="976"/>
      <c r="CA33" s="976"/>
      <c r="CB33" s="976"/>
      <c r="CC33" s="976"/>
      <c r="CD33" s="976"/>
      <c r="CE33" s="976"/>
      <c r="CF33" s="976"/>
      <c r="CG33" s="991"/>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89"/>
    </row>
    <row r="34" spans="1:131" ht="26.25" customHeight="1" x14ac:dyDescent="0.15">
      <c r="A34" s="101">
        <v>7</v>
      </c>
      <c r="B34" s="1005"/>
      <c r="C34" s="1006"/>
      <c r="D34" s="1006"/>
      <c r="E34" s="1006"/>
      <c r="F34" s="1006"/>
      <c r="G34" s="1006"/>
      <c r="H34" s="1006"/>
      <c r="I34" s="1006"/>
      <c r="J34" s="1006"/>
      <c r="K34" s="1006"/>
      <c r="L34" s="1006"/>
      <c r="M34" s="1006"/>
      <c r="N34" s="1006"/>
      <c r="O34" s="1006"/>
      <c r="P34" s="1007"/>
      <c r="Q34" s="1013"/>
      <c r="R34" s="1014"/>
      <c r="S34" s="1014"/>
      <c r="T34" s="1014"/>
      <c r="U34" s="1014"/>
      <c r="V34" s="1014"/>
      <c r="W34" s="1014"/>
      <c r="X34" s="1014"/>
      <c r="Y34" s="1014"/>
      <c r="Z34" s="1014"/>
      <c r="AA34" s="1014"/>
      <c r="AB34" s="1014"/>
      <c r="AC34" s="1014"/>
      <c r="AD34" s="1014"/>
      <c r="AE34" s="1015"/>
      <c r="AF34" s="1010"/>
      <c r="AG34" s="1011"/>
      <c r="AH34" s="1011"/>
      <c r="AI34" s="1011"/>
      <c r="AJ34" s="1012"/>
      <c r="AK34" s="955"/>
      <c r="AL34" s="946"/>
      <c r="AM34" s="946"/>
      <c r="AN34" s="946"/>
      <c r="AO34" s="946"/>
      <c r="AP34" s="946"/>
      <c r="AQ34" s="946"/>
      <c r="AR34" s="946"/>
      <c r="AS34" s="946"/>
      <c r="AT34" s="946"/>
      <c r="AU34" s="946"/>
      <c r="AV34" s="946"/>
      <c r="AW34" s="946"/>
      <c r="AX34" s="946"/>
      <c r="AY34" s="946"/>
      <c r="AZ34" s="1016"/>
      <c r="BA34" s="1016"/>
      <c r="BB34" s="1016"/>
      <c r="BC34" s="1016"/>
      <c r="BD34" s="1016"/>
      <c r="BE34" s="947"/>
      <c r="BF34" s="947"/>
      <c r="BG34" s="947"/>
      <c r="BH34" s="947"/>
      <c r="BI34" s="948"/>
      <c r="BJ34" s="91"/>
      <c r="BK34" s="91"/>
      <c r="BL34" s="91"/>
      <c r="BM34" s="91"/>
      <c r="BN34" s="91"/>
      <c r="BO34" s="100"/>
      <c r="BP34" s="100"/>
      <c r="BQ34" s="97">
        <v>28</v>
      </c>
      <c r="BR34" s="98"/>
      <c r="BS34" s="975"/>
      <c r="BT34" s="976"/>
      <c r="BU34" s="976"/>
      <c r="BV34" s="976"/>
      <c r="BW34" s="976"/>
      <c r="BX34" s="976"/>
      <c r="BY34" s="976"/>
      <c r="BZ34" s="976"/>
      <c r="CA34" s="976"/>
      <c r="CB34" s="976"/>
      <c r="CC34" s="976"/>
      <c r="CD34" s="976"/>
      <c r="CE34" s="976"/>
      <c r="CF34" s="976"/>
      <c r="CG34" s="991"/>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89"/>
    </row>
    <row r="35" spans="1:131" ht="26.25" customHeight="1" x14ac:dyDescent="0.15">
      <c r="A35" s="101">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0"/>
      <c r="BP35" s="100"/>
      <c r="BQ35" s="97">
        <v>29</v>
      </c>
      <c r="BR35" s="98"/>
      <c r="BS35" s="975"/>
      <c r="BT35" s="976"/>
      <c r="BU35" s="976"/>
      <c r="BV35" s="976"/>
      <c r="BW35" s="976"/>
      <c r="BX35" s="976"/>
      <c r="BY35" s="976"/>
      <c r="BZ35" s="976"/>
      <c r="CA35" s="976"/>
      <c r="CB35" s="976"/>
      <c r="CC35" s="976"/>
      <c r="CD35" s="976"/>
      <c r="CE35" s="976"/>
      <c r="CF35" s="976"/>
      <c r="CG35" s="991"/>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89"/>
    </row>
    <row r="36" spans="1:131" ht="26.25" customHeight="1" x14ac:dyDescent="0.15">
      <c r="A36" s="101">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0"/>
      <c r="BP36" s="100"/>
      <c r="BQ36" s="97">
        <v>30</v>
      </c>
      <c r="BR36" s="98"/>
      <c r="BS36" s="975"/>
      <c r="BT36" s="976"/>
      <c r="BU36" s="976"/>
      <c r="BV36" s="976"/>
      <c r="BW36" s="976"/>
      <c r="BX36" s="976"/>
      <c r="BY36" s="976"/>
      <c r="BZ36" s="976"/>
      <c r="CA36" s="976"/>
      <c r="CB36" s="976"/>
      <c r="CC36" s="976"/>
      <c r="CD36" s="976"/>
      <c r="CE36" s="976"/>
      <c r="CF36" s="976"/>
      <c r="CG36" s="991"/>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89"/>
    </row>
    <row r="37" spans="1:131" ht="26.25" customHeight="1" x14ac:dyDescent="0.15">
      <c r="A37" s="101">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0"/>
      <c r="BP37" s="100"/>
      <c r="BQ37" s="97">
        <v>31</v>
      </c>
      <c r="BR37" s="98"/>
      <c r="BS37" s="975"/>
      <c r="BT37" s="976"/>
      <c r="BU37" s="976"/>
      <c r="BV37" s="976"/>
      <c r="BW37" s="976"/>
      <c r="BX37" s="976"/>
      <c r="BY37" s="976"/>
      <c r="BZ37" s="976"/>
      <c r="CA37" s="976"/>
      <c r="CB37" s="976"/>
      <c r="CC37" s="976"/>
      <c r="CD37" s="976"/>
      <c r="CE37" s="976"/>
      <c r="CF37" s="976"/>
      <c r="CG37" s="991"/>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89"/>
    </row>
    <row r="38" spans="1:131" ht="26.25" customHeight="1" x14ac:dyDescent="0.15">
      <c r="A38" s="101">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0"/>
      <c r="BP38" s="100"/>
      <c r="BQ38" s="97">
        <v>32</v>
      </c>
      <c r="BR38" s="98"/>
      <c r="BS38" s="975"/>
      <c r="BT38" s="976"/>
      <c r="BU38" s="976"/>
      <c r="BV38" s="976"/>
      <c r="BW38" s="976"/>
      <c r="BX38" s="976"/>
      <c r="BY38" s="976"/>
      <c r="BZ38" s="976"/>
      <c r="CA38" s="976"/>
      <c r="CB38" s="976"/>
      <c r="CC38" s="976"/>
      <c r="CD38" s="976"/>
      <c r="CE38" s="976"/>
      <c r="CF38" s="976"/>
      <c r="CG38" s="991"/>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89"/>
    </row>
    <row r="39" spans="1:131" ht="26.25" customHeight="1" x14ac:dyDescent="0.15">
      <c r="A39" s="101">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0"/>
      <c r="BP39" s="100"/>
      <c r="BQ39" s="97">
        <v>33</v>
      </c>
      <c r="BR39" s="98"/>
      <c r="BS39" s="975"/>
      <c r="BT39" s="976"/>
      <c r="BU39" s="976"/>
      <c r="BV39" s="976"/>
      <c r="BW39" s="976"/>
      <c r="BX39" s="976"/>
      <c r="BY39" s="976"/>
      <c r="BZ39" s="976"/>
      <c r="CA39" s="976"/>
      <c r="CB39" s="976"/>
      <c r="CC39" s="976"/>
      <c r="CD39" s="976"/>
      <c r="CE39" s="976"/>
      <c r="CF39" s="976"/>
      <c r="CG39" s="991"/>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89"/>
    </row>
    <row r="40" spans="1:131" ht="26.25" customHeight="1" x14ac:dyDescent="0.15">
      <c r="A40" s="97">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0"/>
      <c r="BP40" s="100"/>
      <c r="BQ40" s="97">
        <v>34</v>
      </c>
      <c r="BR40" s="98"/>
      <c r="BS40" s="975"/>
      <c r="BT40" s="976"/>
      <c r="BU40" s="976"/>
      <c r="BV40" s="976"/>
      <c r="BW40" s="976"/>
      <c r="BX40" s="976"/>
      <c r="BY40" s="976"/>
      <c r="BZ40" s="976"/>
      <c r="CA40" s="976"/>
      <c r="CB40" s="976"/>
      <c r="CC40" s="976"/>
      <c r="CD40" s="976"/>
      <c r="CE40" s="976"/>
      <c r="CF40" s="976"/>
      <c r="CG40" s="991"/>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89"/>
    </row>
    <row r="41" spans="1:131" ht="26.25" customHeight="1" x14ac:dyDescent="0.15">
      <c r="A41" s="97">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0"/>
      <c r="BP41" s="100"/>
      <c r="BQ41" s="97">
        <v>35</v>
      </c>
      <c r="BR41" s="98"/>
      <c r="BS41" s="975"/>
      <c r="BT41" s="976"/>
      <c r="BU41" s="976"/>
      <c r="BV41" s="976"/>
      <c r="BW41" s="976"/>
      <c r="BX41" s="976"/>
      <c r="BY41" s="976"/>
      <c r="BZ41" s="976"/>
      <c r="CA41" s="976"/>
      <c r="CB41" s="976"/>
      <c r="CC41" s="976"/>
      <c r="CD41" s="976"/>
      <c r="CE41" s="976"/>
      <c r="CF41" s="976"/>
      <c r="CG41" s="991"/>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89"/>
    </row>
    <row r="42" spans="1:131" ht="26.25" customHeight="1" x14ac:dyDescent="0.15">
      <c r="A42" s="97">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0"/>
      <c r="BP42" s="100"/>
      <c r="BQ42" s="97">
        <v>36</v>
      </c>
      <c r="BR42" s="98"/>
      <c r="BS42" s="975"/>
      <c r="BT42" s="976"/>
      <c r="BU42" s="976"/>
      <c r="BV42" s="976"/>
      <c r="BW42" s="976"/>
      <c r="BX42" s="976"/>
      <c r="BY42" s="976"/>
      <c r="BZ42" s="976"/>
      <c r="CA42" s="976"/>
      <c r="CB42" s="976"/>
      <c r="CC42" s="976"/>
      <c r="CD42" s="976"/>
      <c r="CE42" s="976"/>
      <c r="CF42" s="976"/>
      <c r="CG42" s="991"/>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89"/>
    </row>
    <row r="43" spans="1:131" ht="26.25" customHeight="1" x14ac:dyDescent="0.15">
      <c r="A43" s="97">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0"/>
      <c r="BP43" s="100"/>
      <c r="BQ43" s="97">
        <v>37</v>
      </c>
      <c r="BR43" s="98"/>
      <c r="BS43" s="975"/>
      <c r="BT43" s="976"/>
      <c r="BU43" s="976"/>
      <c r="BV43" s="976"/>
      <c r="BW43" s="976"/>
      <c r="BX43" s="976"/>
      <c r="BY43" s="976"/>
      <c r="BZ43" s="976"/>
      <c r="CA43" s="976"/>
      <c r="CB43" s="976"/>
      <c r="CC43" s="976"/>
      <c r="CD43" s="976"/>
      <c r="CE43" s="976"/>
      <c r="CF43" s="976"/>
      <c r="CG43" s="991"/>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89"/>
    </row>
    <row r="44" spans="1:131" ht="26.25" customHeight="1" x14ac:dyDescent="0.15">
      <c r="A44" s="97">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0"/>
      <c r="BP44" s="100"/>
      <c r="BQ44" s="97">
        <v>38</v>
      </c>
      <c r="BR44" s="98"/>
      <c r="BS44" s="975"/>
      <c r="BT44" s="976"/>
      <c r="BU44" s="976"/>
      <c r="BV44" s="976"/>
      <c r="BW44" s="976"/>
      <c r="BX44" s="976"/>
      <c r="BY44" s="976"/>
      <c r="BZ44" s="976"/>
      <c r="CA44" s="976"/>
      <c r="CB44" s="976"/>
      <c r="CC44" s="976"/>
      <c r="CD44" s="976"/>
      <c r="CE44" s="976"/>
      <c r="CF44" s="976"/>
      <c r="CG44" s="991"/>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89"/>
    </row>
    <row r="45" spans="1:131" ht="26.25" customHeight="1" x14ac:dyDescent="0.15">
      <c r="A45" s="97">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0"/>
      <c r="BP45" s="100"/>
      <c r="BQ45" s="97">
        <v>39</v>
      </c>
      <c r="BR45" s="98"/>
      <c r="BS45" s="975"/>
      <c r="BT45" s="976"/>
      <c r="BU45" s="976"/>
      <c r="BV45" s="976"/>
      <c r="BW45" s="976"/>
      <c r="BX45" s="976"/>
      <c r="BY45" s="976"/>
      <c r="BZ45" s="976"/>
      <c r="CA45" s="976"/>
      <c r="CB45" s="976"/>
      <c r="CC45" s="976"/>
      <c r="CD45" s="976"/>
      <c r="CE45" s="976"/>
      <c r="CF45" s="976"/>
      <c r="CG45" s="991"/>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89"/>
    </row>
    <row r="46" spans="1:131" ht="26.25" customHeight="1" x14ac:dyDescent="0.15">
      <c r="A46" s="97">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0"/>
      <c r="BP46" s="100"/>
      <c r="BQ46" s="97">
        <v>40</v>
      </c>
      <c r="BR46" s="98"/>
      <c r="BS46" s="975"/>
      <c r="BT46" s="976"/>
      <c r="BU46" s="976"/>
      <c r="BV46" s="976"/>
      <c r="BW46" s="976"/>
      <c r="BX46" s="976"/>
      <c r="BY46" s="976"/>
      <c r="BZ46" s="976"/>
      <c r="CA46" s="976"/>
      <c r="CB46" s="976"/>
      <c r="CC46" s="976"/>
      <c r="CD46" s="976"/>
      <c r="CE46" s="976"/>
      <c r="CF46" s="976"/>
      <c r="CG46" s="991"/>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89"/>
    </row>
    <row r="47" spans="1:131" ht="26.25" customHeight="1" x14ac:dyDescent="0.15">
      <c r="A47" s="97">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0"/>
      <c r="BP47" s="100"/>
      <c r="BQ47" s="97">
        <v>41</v>
      </c>
      <c r="BR47" s="98"/>
      <c r="BS47" s="975"/>
      <c r="BT47" s="976"/>
      <c r="BU47" s="976"/>
      <c r="BV47" s="976"/>
      <c r="BW47" s="976"/>
      <c r="BX47" s="976"/>
      <c r="BY47" s="976"/>
      <c r="BZ47" s="976"/>
      <c r="CA47" s="976"/>
      <c r="CB47" s="976"/>
      <c r="CC47" s="976"/>
      <c r="CD47" s="976"/>
      <c r="CE47" s="976"/>
      <c r="CF47" s="976"/>
      <c r="CG47" s="991"/>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89"/>
    </row>
    <row r="48" spans="1:131" ht="26.25" customHeight="1" x14ac:dyDescent="0.15">
      <c r="A48" s="97">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0"/>
      <c r="BP48" s="100"/>
      <c r="BQ48" s="97">
        <v>42</v>
      </c>
      <c r="BR48" s="98"/>
      <c r="BS48" s="975"/>
      <c r="BT48" s="976"/>
      <c r="BU48" s="976"/>
      <c r="BV48" s="976"/>
      <c r="BW48" s="976"/>
      <c r="BX48" s="976"/>
      <c r="BY48" s="976"/>
      <c r="BZ48" s="976"/>
      <c r="CA48" s="976"/>
      <c r="CB48" s="976"/>
      <c r="CC48" s="976"/>
      <c r="CD48" s="976"/>
      <c r="CE48" s="976"/>
      <c r="CF48" s="976"/>
      <c r="CG48" s="991"/>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89"/>
    </row>
    <row r="49" spans="1:131" ht="26.25" customHeight="1" x14ac:dyDescent="0.15">
      <c r="A49" s="97">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0"/>
      <c r="BP49" s="100"/>
      <c r="BQ49" s="97">
        <v>43</v>
      </c>
      <c r="BR49" s="98"/>
      <c r="BS49" s="975"/>
      <c r="BT49" s="976"/>
      <c r="BU49" s="976"/>
      <c r="BV49" s="976"/>
      <c r="BW49" s="976"/>
      <c r="BX49" s="976"/>
      <c r="BY49" s="976"/>
      <c r="BZ49" s="976"/>
      <c r="CA49" s="976"/>
      <c r="CB49" s="976"/>
      <c r="CC49" s="976"/>
      <c r="CD49" s="976"/>
      <c r="CE49" s="976"/>
      <c r="CF49" s="976"/>
      <c r="CG49" s="991"/>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89"/>
    </row>
    <row r="50" spans="1:131" ht="26.25" customHeight="1" x14ac:dyDescent="0.15">
      <c r="A50" s="97">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0"/>
      <c r="BP50" s="100"/>
      <c r="BQ50" s="97">
        <v>44</v>
      </c>
      <c r="BR50" s="98"/>
      <c r="BS50" s="975"/>
      <c r="BT50" s="976"/>
      <c r="BU50" s="976"/>
      <c r="BV50" s="976"/>
      <c r="BW50" s="976"/>
      <c r="BX50" s="976"/>
      <c r="BY50" s="976"/>
      <c r="BZ50" s="976"/>
      <c r="CA50" s="976"/>
      <c r="CB50" s="976"/>
      <c r="CC50" s="976"/>
      <c r="CD50" s="976"/>
      <c r="CE50" s="976"/>
      <c r="CF50" s="976"/>
      <c r="CG50" s="991"/>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89"/>
    </row>
    <row r="51" spans="1:131" ht="26.25" customHeight="1" x14ac:dyDescent="0.15">
      <c r="A51" s="97">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0"/>
      <c r="BP51" s="100"/>
      <c r="BQ51" s="97">
        <v>45</v>
      </c>
      <c r="BR51" s="98"/>
      <c r="BS51" s="975"/>
      <c r="BT51" s="976"/>
      <c r="BU51" s="976"/>
      <c r="BV51" s="976"/>
      <c r="BW51" s="976"/>
      <c r="BX51" s="976"/>
      <c r="BY51" s="976"/>
      <c r="BZ51" s="976"/>
      <c r="CA51" s="976"/>
      <c r="CB51" s="976"/>
      <c r="CC51" s="976"/>
      <c r="CD51" s="976"/>
      <c r="CE51" s="976"/>
      <c r="CF51" s="976"/>
      <c r="CG51" s="991"/>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89"/>
    </row>
    <row r="52" spans="1:131" ht="26.25" customHeight="1" x14ac:dyDescent="0.15">
      <c r="A52" s="97">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0"/>
      <c r="BP52" s="100"/>
      <c r="BQ52" s="97">
        <v>46</v>
      </c>
      <c r="BR52" s="98"/>
      <c r="BS52" s="975"/>
      <c r="BT52" s="976"/>
      <c r="BU52" s="976"/>
      <c r="BV52" s="976"/>
      <c r="BW52" s="976"/>
      <c r="BX52" s="976"/>
      <c r="BY52" s="976"/>
      <c r="BZ52" s="976"/>
      <c r="CA52" s="976"/>
      <c r="CB52" s="976"/>
      <c r="CC52" s="976"/>
      <c r="CD52" s="976"/>
      <c r="CE52" s="976"/>
      <c r="CF52" s="976"/>
      <c r="CG52" s="991"/>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89"/>
    </row>
    <row r="53" spans="1:131" ht="26.25" customHeight="1" x14ac:dyDescent="0.15">
      <c r="A53" s="97">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0"/>
      <c r="BP53" s="100"/>
      <c r="BQ53" s="97">
        <v>47</v>
      </c>
      <c r="BR53" s="98"/>
      <c r="BS53" s="975"/>
      <c r="BT53" s="976"/>
      <c r="BU53" s="976"/>
      <c r="BV53" s="976"/>
      <c r="BW53" s="976"/>
      <c r="BX53" s="976"/>
      <c r="BY53" s="976"/>
      <c r="BZ53" s="976"/>
      <c r="CA53" s="976"/>
      <c r="CB53" s="976"/>
      <c r="CC53" s="976"/>
      <c r="CD53" s="976"/>
      <c r="CE53" s="976"/>
      <c r="CF53" s="976"/>
      <c r="CG53" s="991"/>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89"/>
    </row>
    <row r="54" spans="1:131" ht="26.25" customHeight="1" x14ac:dyDescent="0.15">
      <c r="A54" s="97">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0"/>
      <c r="BP54" s="100"/>
      <c r="BQ54" s="97">
        <v>48</v>
      </c>
      <c r="BR54" s="98"/>
      <c r="BS54" s="975"/>
      <c r="BT54" s="976"/>
      <c r="BU54" s="976"/>
      <c r="BV54" s="976"/>
      <c r="BW54" s="976"/>
      <c r="BX54" s="976"/>
      <c r="BY54" s="976"/>
      <c r="BZ54" s="976"/>
      <c r="CA54" s="976"/>
      <c r="CB54" s="976"/>
      <c r="CC54" s="976"/>
      <c r="CD54" s="976"/>
      <c r="CE54" s="976"/>
      <c r="CF54" s="976"/>
      <c r="CG54" s="991"/>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89"/>
    </row>
    <row r="55" spans="1:131" ht="26.25" customHeight="1" x14ac:dyDescent="0.15">
      <c r="A55" s="97">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0"/>
      <c r="BP55" s="100"/>
      <c r="BQ55" s="97">
        <v>49</v>
      </c>
      <c r="BR55" s="98"/>
      <c r="BS55" s="975"/>
      <c r="BT55" s="976"/>
      <c r="BU55" s="976"/>
      <c r="BV55" s="976"/>
      <c r="BW55" s="976"/>
      <c r="BX55" s="976"/>
      <c r="BY55" s="976"/>
      <c r="BZ55" s="976"/>
      <c r="CA55" s="976"/>
      <c r="CB55" s="976"/>
      <c r="CC55" s="976"/>
      <c r="CD55" s="976"/>
      <c r="CE55" s="976"/>
      <c r="CF55" s="976"/>
      <c r="CG55" s="991"/>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89"/>
    </row>
    <row r="56" spans="1:131" ht="26.25" customHeight="1" x14ac:dyDescent="0.15">
      <c r="A56" s="97">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0"/>
      <c r="BP56" s="100"/>
      <c r="BQ56" s="97">
        <v>50</v>
      </c>
      <c r="BR56" s="98"/>
      <c r="BS56" s="975"/>
      <c r="BT56" s="976"/>
      <c r="BU56" s="976"/>
      <c r="BV56" s="976"/>
      <c r="BW56" s="976"/>
      <c r="BX56" s="976"/>
      <c r="BY56" s="976"/>
      <c r="BZ56" s="976"/>
      <c r="CA56" s="976"/>
      <c r="CB56" s="976"/>
      <c r="CC56" s="976"/>
      <c r="CD56" s="976"/>
      <c r="CE56" s="976"/>
      <c r="CF56" s="976"/>
      <c r="CG56" s="991"/>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89"/>
    </row>
    <row r="57" spans="1:131" ht="26.25" customHeight="1" x14ac:dyDescent="0.15">
      <c r="A57" s="97">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0"/>
      <c r="BP57" s="100"/>
      <c r="BQ57" s="97">
        <v>51</v>
      </c>
      <c r="BR57" s="98"/>
      <c r="BS57" s="975"/>
      <c r="BT57" s="976"/>
      <c r="BU57" s="976"/>
      <c r="BV57" s="976"/>
      <c r="BW57" s="976"/>
      <c r="BX57" s="976"/>
      <c r="BY57" s="976"/>
      <c r="BZ57" s="976"/>
      <c r="CA57" s="976"/>
      <c r="CB57" s="976"/>
      <c r="CC57" s="976"/>
      <c r="CD57" s="976"/>
      <c r="CE57" s="976"/>
      <c r="CF57" s="976"/>
      <c r="CG57" s="991"/>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89"/>
    </row>
    <row r="58" spans="1:131" ht="26.25" customHeight="1" x14ac:dyDescent="0.15">
      <c r="A58" s="97">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0"/>
      <c r="BP58" s="100"/>
      <c r="BQ58" s="97">
        <v>52</v>
      </c>
      <c r="BR58" s="98"/>
      <c r="BS58" s="975"/>
      <c r="BT58" s="976"/>
      <c r="BU58" s="976"/>
      <c r="BV58" s="976"/>
      <c r="BW58" s="976"/>
      <c r="BX58" s="976"/>
      <c r="BY58" s="976"/>
      <c r="BZ58" s="976"/>
      <c r="CA58" s="976"/>
      <c r="CB58" s="976"/>
      <c r="CC58" s="976"/>
      <c r="CD58" s="976"/>
      <c r="CE58" s="976"/>
      <c r="CF58" s="976"/>
      <c r="CG58" s="991"/>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89"/>
    </row>
    <row r="59" spans="1:131" ht="26.25" customHeight="1" x14ac:dyDescent="0.15">
      <c r="A59" s="97">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0"/>
      <c r="BP59" s="100"/>
      <c r="BQ59" s="97">
        <v>53</v>
      </c>
      <c r="BR59" s="98"/>
      <c r="BS59" s="975"/>
      <c r="BT59" s="976"/>
      <c r="BU59" s="976"/>
      <c r="BV59" s="976"/>
      <c r="BW59" s="976"/>
      <c r="BX59" s="976"/>
      <c r="BY59" s="976"/>
      <c r="BZ59" s="976"/>
      <c r="CA59" s="976"/>
      <c r="CB59" s="976"/>
      <c r="CC59" s="976"/>
      <c r="CD59" s="976"/>
      <c r="CE59" s="976"/>
      <c r="CF59" s="976"/>
      <c r="CG59" s="991"/>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89"/>
    </row>
    <row r="60" spans="1:131" ht="26.25" customHeight="1" x14ac:dyDescent="0.15">
      <c r="A60" s="97">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0"/>
      <c r="BP60" s="100"/>
      <c r="BQ60" s="97">
        <v>54</v>
      </c>
      <c r="BR60" s="98"/>
      <c r="BS60" s="975"/>
      <c r="BT60" s="976"/>
      <c r="BU60" s="976"/>
      <c r="BV60" s="976"/>
      <c r="BW60" s="976"/>
      <c r="BX60" s="976"/>
      <c r="BY60" s="976"/>
      <c r="BZ60" s="976"/>
      <c r="CA60" s="976"/>
      <c r="CB60" s="976"/>
      <c r="CC60" s="976"/>
      <c r="CD60" s="976"/>
      <c r="CE60" s="976"/>
      <c r="CF60" s="976"/>
      <c r="CG60" s="991"/>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89"/>
    </row>
    <row r="61" spans="1:131" ht="26.25" customHeight="1" thickBot="1" x14ac:dyDescent="0.2">
      <c r="A61" s="97">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0"/>
      <c r="BP61" s="100"/>
      <c r="BQ61" s="97">
        <v>55</v>
      </c>
      <c r="BR61" s="98"/>
      <c r="BS61" s="975"/>
      <c r="BT61" s="976"/>
      <c r="BU61" s="976"/>
      <c r="BV61" s="976"/>
      <c r="BW61" s="976"/>
      <c r="BX61" s="976"/>
      <c r="BY61" s="976"/>
      <c r="BZ61" s="976"/>
      <c r="CA61" s="976"/>
      <c r="CB61" s="976"/>
      <c r="CC61" s="976"/>
      <c r="CD61" s="976"/>
      <c r="CE61" s="976"/>
      <c r="CF61" s="976"/>
      <c r="CG61" s="991"/>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89"/>
    </row>
    <row r="62" spans="1:131" ht="26.25" customHeight="1" x14ac:dyDescent="0.15">
      <c r="A62" s="97">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341</v>
      </c>
      <c r="BK62" s="1003"/>
      <c r="BL62" s="1003"/>
      <c r="BM62" s="1003"/>
      <c r="BN62" s="1004"/>
      <c r="BO62" s="100"/>
      <c r="BP62" s="100"/>
      <c r="BQ62" s="97">
        <v>56</v>
      </c>
      <c r="BR62" s="98"/>
      <c r="BS62" s="975"/>
      <c r="BT62" s="976"/>
      <c r="BU62" s="976"/>
      <c r="BV62" s="976"/>
      <c r="BW62" s="976"/>
      <c r="BX62" s="976"/>
      <c r="BY62" s="976"/>
      <c r="BZ62" s="976"/>
      <c r="CA62" s="976"/>
      <c r="CB62" s="976"/>
      <c r="CC62" s="976"/>
      <c r="CD62" s="976"/>
      <c r="CE62" s="976"/>
      <c r="CF62" s="976"/>
      <c r="CG62" s="991"/>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89"/>
    </row>
    <row r="63" spans="1:131" ht="26.25" customHeight="1" thickBot="1" x14ac:dyDescent="0.2">
      <c r="A63" s="99" t="s">
        <v>321</v>
      </c>
      <c r="B63" s="912" t="s">
        <v>342</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121</v>
      </c>
      <c r="AG63" s="934"/>
      <c r="AH63" s="934"/>
      <c r="AI63" s="934"/>
      <c r="AJ63" s="997"/>
      <c r="AK63" s="998"/>
      <c r="AL63" s="938"/>
      <c r="AM63" s="938"/>
      <c r="AN63" s="938"/>
      <c r="AO63" s="938"/>
      <c r="AP63" s="934">
        <v>4413</v>
      </c>
      <c r="AQ63" s="934"/>
      <c r="AR63" s="934"/>
      <c r="AS63" s="934"/>
      <c r="AT63" s="934"/>
      <c r="AU63" s="934">
        <v>4148</v>
      </c>
      <c r="AV63" s="934"/>
      <c r="AW63" s="934"/>
      <c r="AX63" s="934"/>
      <c r="AY63" s="934"/>
      <c r="AZ63" s="992"/>
      <c r="BA63" s="992"/>
      <c r="BB63" s="992"/>
      <c r="BC63" s="992"/>
      <c r="BD63" s="992"/>
      <c r="BE63" s="935"/>
      <c r="BF63" s="935"/>
      <c r="BG63" s="935"/>
      <c r="BH63" s="935"/>
      <c r="BI63" s="936"/>
      <c r="BJ63" s="993" t="s">
        <v>63</v>
      </c>
      <c r="BK63" s="928"/>
      <c r="BL63" s="928"/>
      <c r="BM63" s="928"/>
      <c r="BN63" s="994"/>
      <c r="BO63" s="100"/>
      <c r="BP63" s="100"/>
      <c r="BQ63" s="97">
        <v>57</v>
      </c>
      <c r="BR63" s="98"/>
      <c r="BS63" s="975"/>
      <c r="BT63" s="976"/>
      <c r="BU63" s="976"/>
      <c r="BV63" s="976"/>
      <c r="BW63" s="976"/>
      <c r="BX63" s="976"/>
      <c r="BY63" s="976"/>
      <c r="BZ63" s="976"/>
      <c r="CA63" s="976"/>
      <c r="CB63" s="976"/>
      <c r="CC63" s="976"/>
      <c r="CD63" s="976"/>
      <c r="CE63" s="976"/>
      <c r="CF63" s="976"/>
      <c r="CG63" s="991"/>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75"/>
      <c r="BT64" s="976"/>
      <c r="BU64" s="976"/>
      <c r="BV64" s="976"/>
      <c r="BW64" s="976"/>
      <c r="BX64" s="976"/>
      <c r="BY64" s="976"/>
      <c r="BZ64" s="976"/>
      <c r="CA64" s="976"/>
      <c r="CB64" s="976"/>
      <c r="CC64" s="976"/>
      <c r="CD64" s="976"/>
      <c r="CE64" s="976"/>
      <c r="CF64" s="976"/>
      <c r="CG64" s="991"/>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89"/>
    </row>
    <row r="65" spans="1:131" ht="26.25" customHeight="1" thickBot="1" x14ac:dyDescent="0.2">
      <c r="A65" s="91" t="s">
        <v>343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75"/>
      <c r="BT65" s="976"/>
      <c r="BU65" s="976"/>
      <c r="BV65" s="976"/>
      <c r="BW65" s="976"/>
      <c r="BX65" s="976"/>
      <c r="BY65" s="976"/>
      <c r="BZ65" s="976"/>
      <c r="CA65" s="976"/>
      <c r="CB65" s="976"/>
      <c r="CC65" s="976"/>
      <c r="CD65" s="976"/>
      <c r="CE65" s="976"/>
      <c r="CF65" s="976"/>
      <c r="CG65" s="991"/>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89"/>
    </row>
    <row r="66" spans="1:131" ht="26.25" customHeight="1" x14ac:dyDescent="0.15">
      <c r="A66" s="978" t="s">
        <v>344</v>
      </c>
      <c r="B66" s="979"/>
      <c r="C66" s="979"/>
      <c r="D66" s="979"/>
      <c r="E66" s="979"/>
      <c r="F66" s="979"/>
      <c r="G66" s="979"/>
      <c r="H66" s="979"/>
      <c r="I66" s="979"/>
      <c r="J66" s="979"/>
      <c r="K66" s="979"/>
      <c r="L66" s="979"/>
      <c r="M66" s="979"/>
      <c r="N66" s="979"/>
      <c r="O66" s="979"/>
      <c r="P66" s="980"/>
      <c r="Q66" s="964" t="s">
        <v>325</v>
      </c>
      <c r="R66" s="965"/>
      <c r="S66" s="965"/>
      <c r="T66" s="965"/>
      <c r="U66" s="966"/>
      <c r="V66" s="964" t="s">
        <v>326</v>
      </c>
      <c r="W66" s="965"/>
      <c r="X66" s="965"/>
      <c r="Y66" s="965"/>
      <c r="Z66" s="966"/>
      <c r="AA66" s="964" t="s">
        <v>327</v>
      </c>
      <c r="AB66" s="965"/>
      <c r="AC66" s="965"/>
      <c r="AD66" s="965"/>
      <c r="AE66" s="966"/>
      <c r="AF66" s="984" t="s">
        <v>328</v>
      </c>
      <c r="AG66" s="985"/>
      <c r="AH66" s="985"/>
      <c r="AI66" s="985"/>
      <c r="AJ66" s="986"/>
      <c r="AK66" s="964" t="s">
        <v>329</v>
      </c>
      <c r="AL66" s="979"/>
      <c r="AM66" s="979"/>
      <c r="AN66" s="979"/>
      <c r="AO66" s="980"/>
      <c r="AP66" s="964" t="s">
        <v>330</v>
      </c>
      <c r="AQ66" s="965"/>
      <c r="AR66" s="965"/>
      <c r="AS66" s="965"/>
      <c r="AT66" s="966"/>
      <c r="AU66" s="964" t="s">
        <v>345</v>
      </c>
      <c r="AV66" s="965"/>
      <c r="AW66" s="965"/>
      <c r="AX66" s="965"/>
      <c r="AY66" s="966"/>
      <c r="AZ66" s="964" t="s">
        <v>309</v>
      </c>
      <c r="BA66" s="965"/>
      <c r="BB66" s="965"/>
      <c r="BC66" s="965"/>
      <c r="BD66" s="970"/>
      <c r="BE66" s="100"/>
      <c r="BF66" s="100"/>
      <c r="BG66" s="100"/>
      <c r="BH66" s="100"/>
      <c r="BI66" s="100"/>
      <c r="BJ66" s="100"/>
      <c r="BK66" s="100"/>
      <c r="BL66" s="100"/>
      <c r="BM66" s="100"/>
      <c r="BN66" s="100"/>
      <c r="BO66" s="100"/>
      <c r="BP66" s="100"/>
      <c r="BQ66" s="97">
        <v>60</v>
      </c>
      <c r="BR66" s="102"/>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
      <c r="A67" s="981"/>
      <c r="B67" s="982"/>
      <c r="C67" s="982"/>
      <c r="D67" s="982"/>
      <c r="E67" s="982"/>
      <c r="F67" s="982"/>
      <c r="G67" s="982"/>
      <c r="H67" s="982"/>
      <c r="I67" s="982"/>
      <c r="J67" s="982"/>
      <c r="K67" s="982"/>
      <c r="L67" s="982"/>
      <c r="M67" s="982"/>
      <c r="N67" s="982"/>
      <c r="O67" s="982"/>
      <c r="P67" s="983"/>
      <c r="Q67" s="967"/>
      <c r="R67" s="968"/>
      <c r="S67" s="968"/>
      <c r="T67" s="968"/>
      <c r="U67" s="969"/>
      <c r="V67" s="967"/>
      <c r="W67" s="968"/>
      <c r="X67" s="968"/>
      <c r="Y67" s="968"/>
      <c r="Z67" s="969"/>
      <c r="AA67" s="967"/>
      <c r="AB67" s="968"/>
      <c r="AC67" s="968"/>
      <c r="AD67" s="968"/>
      <c r="AE67" s="969"/>
      <c r="AF67" s="987"/>
      <c r="AG67" s="988"/>
      <c r="AH67" s="988"/>
      <c r="AI67" s="988"/>
      <c r="AJ67" s="989"/>
      <c r="AK67" s="990"/>
      <c r="AL67" s="982"/>
      <c r="AM67" s="982"/>
      <c r="AN67" s="982"/>
      <c r="AO67" s="983"/>
      <c r="AP67" s="967"/>
      <c r="AQ67" s="968"/>
      <c r="AR67" s="968"/>
      <c r="AS67" s="968"/>
      <c r="AT67" s="969"/>
      <c r="AU67" s="967"/>
      <c r="AV67" s="968"/>
      <c r="AW67" s="968"/>
      <c r="AX67" s="968"/>
      <c r="AY67" s="969"/>
      <c r="AZ67" s="967"/>
      <c r="BA67" s="968"/>
      <c r="BB67" s="968"/>
      <c r="BC67" s="968"/>
      <c r="BD67" s="971"/>
      <c r="BE67" s="100"/>
      <c r="BF67" s="100"/>
      <c r="BG67" s="100"/>
      <c r="BH67" s="100"/>
      <c r="BI67" s="100"/>
      <c r="BJ67" s="100"/>
      <c r="BK67" s="100"/>
      <c r="BL67" s="100"/>
      <c r="BM67" s="100"/>
      <c r="BN67" s="100"/>
      <c r="BO67" s="100"/>
      <c r="BP67" s="100"/>
      <c r="BQ67" s="97">
        <v>61</v>
      </c>
      <c r="BR67" s="102"/>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15">
      <c r="A68" s="95">
        <v>1</v>
      </c>
      <c r="B68" s="960" t="s">
        <v>346</v>
      </c>
      <c r="C68" s="961"/>
      <c r="D68" s="961"/>
      <c r="E68" s="961"/>
      <c r="F68" s="961"/>
      <c r="G68" s="961"/>
      <c r="H68" s="961"/>
      <c r="I68" s="961"/>
      <c r="J68" s="961"/>
      <c r="K68" s="961"/>
      <c r="L68" s="961"/>
      <c r="M68" s="961"/>
      <c r="N68" s="961"/>
      <c r="O68" s="961"/>
      <c r="P68" s="962"/>
      <c r="Q68" s="963">
        <v>1552</v>
      </c>
      <c r="R68" s="957"/>
      <c r="S68" s="957"/>
      <c r="T68" s="957"/>
      <c r="U68" s="957"/>
      <c r="V68" s="957">
        <v>1532</v>
      </c>
      <c r="W68" s="957"/>
      <c r="X68" s="957"/>
      <c r="Y68" s="957"/>
      <c r="Z68" s="957"/>
      <c r="AA68" s="957">
        <v>20</v>
      </c>
      <c r="AB68" s="957"/>
      <c r="AC68" s="957"/>
      <c r="AD68" s="957"/>
      <c r="AE68" s="957"/>
      <c r="AF68" s="957">
        <v>20</v>
      </c>
      <c r="AG68" s="957"/>
      <c r="AH68" s="957"/>
      <c r="AI68" s="957"/>
      <c r="AJ68" s="957"/>
      <c r="AK68" s="957">
        <v>73</v>
      </c>
      <c r="AL68" s="957"/>
      <c r="AM68" s="957"/>
      <c r="AN68" s="957"/>
      <c r="AO68" s="957"/>
      <c r="AP68" s="957">
        <v>354</v>
      </c>
      <c r="AQ68" s="957"/>
      <c r="AR68" s="957"/>
      <c r="AS68" s="957"/>
      <c r="AT68" s="957"/>
      <c r="AU68" s="957">
        <v>70</v>
      </c>
      <c r="AV68" s="957"/>
      <c r="AW68" s="957"/>
      <c r="AX68" s="957"/>
      <c r="AY68" s="957"/>
      <c r="AZ68" s="958"/>
      <c r="BA68" s="958"/>
      <c r="BB68" s="958"/>
      <c r="BC68" s="958"/>
      <c r="BD68" s="959"/>
      <c r="BE68" s="100"/>
      <c r="BF68" s="100"/>
      <c r="BG68" s="100"/>
      <c r="BH68" s="100"/>
      <c r="BI68" s="100"/>
      <c r="BJ68" s="100"/>
      <c r="BK68" s="100"/>
      <c r="BL68" s="100"/>
      <c r="BM68" s="100"/>
      <c r="BN68" s="100"/>
      <c r="BO68" s="100"/>
      <c r="BP68" s="100"/>
      <c r="BQ68" s="97">
        <v>62</v>
      </c>
      <c r="BR68" s="102"/>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15">
      <c r="A69" s="97">
        <v>2</v>
      </c>
      <c r="B69" s="949" t="s">
        <v>347</v>
      </c>
      <c r="C69" s="950"/>
      <c r="D69" s="950"/>
      <c r="E69" s="950"/>
      <c r="F69" s="950"/>
      <c r="G69" s="950"/>
      <c r="H69" s="950"/>
      <c r="I69" s="950"/>
      <c r="J69" s="950"/>
      <c r="K69" s="950"/>
      <c r="L69" s="950"/>
      <c r="M69" s="950"/>
      <c r="N69" s="950"/>
      <c r="O69" s="950"/>
      <c r="P69" s="951"/>
      <c r="Q69" s="952">
        <v>738</v>
      </c>
      <c r="R69" s="946"/>
      <c r="S69" s="946"/>
      <c r="T69" s="946"/>
      <c r="U69" s="946"/>
      <c r="V69" s="946">
        <v>728</v>
      </c>
      <c r="W69" s="946"/>
      <c r="X69" s="946"/>
      <c r="Y69" s="946"/>
      <c r="Z69" s="946"/>
      <c r="AA69" s="946">
        <v>10</v>
      </c>
      <c r="AB69" s="946"/>
      <c r="AC69" s="946"/>
      <c r="AD69" s="946"/>
      <c r="AE69" s="946"/>
      <c r="AF69" s="946">
        <v>10</v>
      </c>
      <c r="AG69" s="946"/>
      <c r="AH69" s="946"/>
      <c r="AI69" s="946"/>
      <c r="AJ69" s="946"/>
      <c r="AK69" s="946">
        <v>34</v>
      </c>
      <c r="AL69" s="946"/>
      <c r="AM69" s="946"/>
      <c r="AN69" s="946"/>
      <c r="AO69" s="946"/>
      <c r="AP69" s="946">
        <v>540</v>
      </c>
      <c r="AQ69" s="946"/>
      <c r="AR69" s="946"/>
      <c r="AS69" s="946"/>
      <c r="AT69" s="946"/>
      <c r="AU69" s="946">
        <v>108</v>
      </c>
      <c r="AV69" s="946"/>
      <c r="AW69" s="946"/>
      <c r="AX69" s="946"/>
      <c r="AY69" s="946"/>
      <c r="AZ69" s="947"/>
      <c r="BA69" s="947"/>
      <c r="BB69" s="947"/>
      <c r="BC69" s="947"/>
      <c r="BD69" s="948"/>
      <c r="BE69" s="100"/>
      <c r="BF69" s="100"/>
      <c r="BG69" s="100"/>
      <c r="BH69" s="100"/>
      <c r="BI69" s="100"/>
      <c r="BJ69" s="100"/>
      <c r="BK69" s="100"/>
      <c r="BL69" s="100"/>
      <c r="BM69" s="100"/>
      <c r="BN69" s="100"/>
      <c r="BO69" s="100"/>
      <c r="BP69" s="100"/>
      <c r="BQ69" s="97">
        <v>63</v>
      </c>
      <c r="BR69" s="102"/>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15">
      <c r="A70" s="97">
        <v>3</v>
      </c>
      <c r="B70" s="949" t="s">
        <v>348</v>
      </c>
      <c r="C70" s="950"/>
      <c r="D70" s="950"/>
      <c r="E70" s="950"/>
      <c r="F70" s="950"/>
      <c r="G70" s="950"/>
      <c r="H70" s="950"/>
      <c r="I70" s="950"/>
      <c r="J70" s="950"/>
      <c r="K70" s="950"/>
      <c r="L70" s="950"/>
      <c r="M70" s="950"/>
      <c r="N70" s="950"/>
      <c r="O70" s="950"/>
      <c r="P70" s="951"/>
      <c r="Q70" s="952">
        <v>1581</v>
      </c>
      <c r="R70" s="946"/>
      <c r="S70" s="946"/>
      <c r="T70" s="946"/>
      <c r="U70" s="946"/>
      <c r="V70" s="946">
        <v>1605</v>
      </c>
      <c r="W70" s="946"/>
      <c r="X70" s="946"/>
      <c r="Y70" s="946"/>
      <c r="Z70" s="946"/>
      <c r="AA70" s="946">
        <v>-25</v>
      </c>
      <c r="AB70" s="946"/>
      <c r="AC70" s="946"/>
      <c r="AD70" s="946"/>
      <c r="AE70" s="946"/>
      <c r="AF70" s="946">
        <v>1518</v>
      </c>
      <c r="AG70" s="946"/>
      <c r="AH70" s="946"/>
      <c r="AI70" s="946"/>
      <c r="AJ70" s="946"/>
      <c r="AK70" s="946" t="s">
        <v>334</v>
      </c>
      <c r="AL70" s="946"/>
      <c r="AM70" s="946"/>
      <c r="AN70" s="946"/>
      <c r="AO70" s="946"/>
      <c r="AP70" s="946">
        <v>2774</v>
      </c>
      <c r="AQ70" s="946"/>
      <c r="AR70" s="946"/>
      <c r="AS70" s="946"/>
      <c r="AT70" s="946"/>
      <c r="AU70" s="946" t="s">
        <v>334</v>
      </c>
      <c r="AV70" s="946"/>
      <c r="AW70" s="946"/>
      <c r="AX70" s="946"/>
      <c r="AY70" s="946"/>
      <c r="AZ70" s="947" t="s">
        <v>349</v>
      </c>
      <c r="BA70" s="947"/>
      <c r="BB70" s="947"/>
      <c r="BC70" s="947"/>
      <c r="BD70" s="948"/>
      <c r="BE70" s="100"/>
      <c r="BF70" s="100"/>
      <c r="BG70" s="100"/>
      <c r="BH70" s="100"/>
      <c r="BI70" s="100"/>
      <c r="BJ70" s="100"/>
      <c r="BK70" s="100"/>
      <c r="BL70" s="100"/>
      <c r="BM70" s="100"/>
      <c r="BN70" s="100"/>
      <c r="BO70" s="100"/>
      <c r="BP70" s="100"/>
      <c r="BQ70" s="97">
        <v>64</v>
      </c>
      <c r="BR70" s="102"/>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15">
      <c r="A71" s="97">
        <v>4</v>
      </c>
      <c r="B71" s="949" t="s">
        <v>350</v>
      </c>
      <c r="C71" s="950"/>
      <c r="D71" s="950"/>
      <c r="E71" s="950"/>
      <c r="F71" s="950"/>
      <c r="G71" s="950"/>
      <c r="H71" s="950"/>
      <c r="I71" s="950"/>
      <c r="J71" s="950"/>
      <c r="K71" s="950"/>
      <c r="L71" s="950"/>
      <c r="M71" s="950"/>
      <c r="N71" s="950"/>
      <c r="O71" s="950"/>
      <c r="P71" s="951"/>
      <c r="Q71" s="952">
        <v>290</v>
      </c>
      <c r="R71" s="946"/>
      <c r="S71" s="946"/>
      <c r="T71" s="946"/>
      <c r="U71" s="946"/>
      <c r="V71" s="946">
        <v>242</v>
      </c>
      <c r="W71" s="946"/>
      <c r="X71" s="946"/>
      <c r="Y71" s="946"/>
      <c r="Z71" s="946"/>
      <c r="AA71" s="946">
        <v>48</v>
      </c>
      <c r="AB71" s="946"/>
      <c r="AC71" s="946"/>
      <c r="AD71" s="946"/>
      <c r="AE71" s="946"/>
      <c r="AF71" s="946">
        <v>48</v>
      </c>
      <c r="AG71" s="946"/>
      <c r="AH71" s="946"/>
      <c r="AI71" s="946"/>
      <c r="AJ71" s="946"/>
      <c r="AK71" s="946" t="s">
        <v>334</v>
      </c>
      <c r="AL71" s="946"/>
      <c r="AM71" s="946"/>
      <c r="AN71" s="946"/>
      <c r="AO71" s="946"/>
      <c r="AP71" s="946">
        <v>45</v>
      </c>
      <c r="AQ71" s="946"/>
      <c r="AR71" s="946"/>
      <c r="AS71" s="946"/>
      <c r="AT71" s="946"/>
      <c r="AU71" s="946">
        <v>23</v>
      </c>
      <c r="AV71" s="946"/>
      <c r="AW71" s="946"/>
      <c r="AX71" s="946"/>
      <c r="AY71" s="946"/>
      <c r="AZ71" s="947"/>
      <c r="BA71" s="947"/>
      <c r="BB71" s="947"/>
      <c r="BC71" s="947"/>
      <c r="BD71" s="948"/>
      <c r="BE71" s="100"/>
      <c r="BF71" s="100"/>
      <c r="BG71" s="100"/>
      <c r="BH71" s="100"/>
      <c r="BI71" s="100"/>
      <c r="BJ71" s="100"/>
      <c r="BK71" s="100"/>
      <c r="BL71" s="100"/>
      <c r="BM71" s="100"/>
      <c r="BN71" s="100"/>
      <c r="BO71" s="100"/>
      <c r="BP71" s="100"/>
      <c r="BQ71" s="97">
        <v>65</v>
      </c>
      <c r="BR71" s="102"/>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15">
      <c r="A72" s="97">
        <v>5</v>
      </c>
      <c r="B72" s="949" t="s">
        <v>351</v>
      </c>
      <c r="C72" s="950"/>
      <c r="D72" s="950"/>
      <c r="E72" s="950"/>
      <c r="F72" s="950"/>
      <c r="G72" s="950"/>
      <c r="H72" s="950"/>
      <c r="I72" s="950"/>
      <c r="J72" s="950"/>
      <c r="K72" s="950"/>
      <c r="L72" s="950"/>
      <c r="M72" s="950"/>
      <c r="N72" s="950"/>
      <c r="O72" s="950"/>
      <c r="P72" s="951"/>
      <c r="Q72" s="952">
        <v>51</v>
      </c>
      <c r="R72" s="946"/>
      <c r="S72" s="946"/>
      <c r="T72" s="946"/>
      <c r="U72" s="946"/>
      <c r="V72" s="946">
        <v>41</v>
      </c>
      <c r="W72" s="946"/>
      <c r="X72" s="946"/>
      <c r="Y72" s="946"/>
      <c r="Z72" s="946"/>
      <c r="AA72" s="946">
        <v>10</v>
      </c>
      <c r="AB72" s="946"/>
      <c r="AC72" s="946"/>
      <c r="AD72" s="946"/>
      <c r="AE72" s="946"/>
      <c r="AF72" s="946">
        <v>10</v>
      </c>
      <c r="AG72" s="946"/>
      <c r="AH72" s="946"/>
      <c r="AI72" s="946"/>
      <c r="AJ72" s="946"/>
      <c r="AK72" s="946" t="s">
        <v>334</v>
      </c>
      <c r="AL72" s="946"/>
      <c r="AM72" s="946"/>
      <c r="AN72" s="946"/>
      <c r="AO72" s="946"/>
      <c r="AP72" s="946">
        <v>4</v>
      </c>
      <c r="AQ72" s="946"/>
      <c r="AR72" s="946"/>
      <c r="AS72" s="946"/>
      <c r="AT72" s="946"/>
      <c r="AU72" s="946">
        <v>2</v>
      </c>
      <c r="AV72" s="946"/>
      <c r="AW72" s="946"/>
      <c r="AX72" s="946"/>
      <c r="AY72" s="946"/>
      <c r="AZ72" s="947" t="s">
        <v>352</v>
      </c>
      <c r="BA72" s="947"/>
      <c r="BB72" s="947"/>
      <c r="BC72" s="947"/>
      <c r="BD72" s="948"/>
      <c r="BE72" s="100"/>
      <c r="BF72" s="100"/>
      <c r="BG72" s="100"/>
      <c r="BH72" s="100"/>
      <c r="BI72" s="100"/>
      <c r="BJ72" s="100"/>
      <c r="BK72" s="100"/>
      <c r="BL72" s="100"/>
      <c r="BM72" s="100"/>
      <c r="BN72" s="100"/>
      <c r="BO72" s="100"/>
      <c r="BP72" s="100"/>
      <c r="BQ72" s="97">
        <v>66</v>
      </c>
      <c r="BR72" s="102"/>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15">
      <c r="A73" s="97">
        <v>6</v>
      </c>
      <c r="B73" s="949" t="s">
        <v>353</v>
      </c>
      <c r="C73" s="950"/>
      <c r="D73" s="950"/>
      <c r="E73" s="950"/>
      <c r="F73" s="950"/>
      <c r="G73" s="950"/>
      <c r="H73" s="950"/>
      <c r="I73" s="950"/>
      <c r="J73" s="950"/>
      <c r="K73" s="950"/>
      <c r="L73" s="950"/>
      <c r="M73" s="950"/>
      <c r="N73" s="950"/>
      <c r="O73" s="950"/>
      <c r="P73" s="951"/>
      <c r="Q73" s="952">
        <v>672</v>
      </c>
      <c r="R73" s="946"/>
      <c r="S73" s="946"/>
      <c r="T73" s="946"/>
      <c r="U73" s="946"/>
      <c r="V73" s="946">
        <v>645</v>
      </c>
      <c r="W73" s="946"/>
      <c r="X73" s="946"/>
      <c r="Y73" s="946"/>
      <c r="Z73" s="946"/>
      <c r="AA73" s="946">
        <v>27</v>
      </c>
      <c r="AB73" s="946"/>
      <c r="AC73" s="946"/>
      <c r="AD73" s="946"/>
      <c r="AE73" s="946"/>
      <c r="AF73" s="946">
        <v>33</v>
      </c>
      <c r="AG73" s="946"/>
      <c r="AH73" s="946"/>
      <c r="AI73" s="946"/>
      <c r="AJ73" s="946"/>
      <c r="AK73" s="946" t="s">
        <v>334</v>
      </c>
      <c r="AL73" s="946"/>
      <c r="AM73" s="946"/>
      <c r="AN73" s="946"/>
      <c r="AO73" s="946"/>
      <c r="AP73" s="946">
        <v>1908</v>
      </c>
      <c r="AQ73" s="946"/>
      <c r="AR73" s="946"/>
      <c r="AS73" s="946"/>
      <c r="AT73" s="946"/>
      <c r="AU73" s="946">
        <v>219</v>
      </c>
      <c r="AV73" s="946"/>
      <c r="AW73" s="946"/>
      <c r="AX73" s="946"/>
      <c r="AY73" s="946"/>
      <c r="AZ73" s="947" t="s">
        <v>349</v>
      </c>
      <c r="BA73" s="947"/>
      <c r="BB73" s="947"/>
      <c r="BC73" s="947"/>
      <c r="BD73" s="948"/>
      <c r="BE73" s="100"/>
      <c r="BF73" s="100"/>
      <c r="BG73" s="100"/>
      <c r="BH73" s="100"/>
      <c r="BI73" s="100"/>
      <c r="BJ73" s="100"/>
      <c r="BK73" s="100"/>
      <c r="BL73" s="100"/>
      <c r="BM73" s="100"/>
      <c r="BN73" s="100"/>
      <c r="BO73" s="100"/>
      <c r="BP73" s="100"/>
      <c r="BQ73" s="97">
        <v>67</v>
      </c>
      <c r="BR73" s="102"/>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15">
      <c r="A74" s="97">
        <v>7</v>
      </c>
      <c r="B74" s="949" t="s">
        <v>354</v>
      </c>
      <c r="C74" s="950"/>
      <c r="D74" s="950"/>
      <c r="E74" s="950"/>
      <c r="F74" s="950"/>
      <c r="G74" s="950"/>
      <c r="H74" s="950"/>
      <c r="I74" s="950"/>
      <c r="J74" s="950"/>
      <c r="K74" s="950"/>
      <c r="L74" s="950"/>
      <c r="M74" s="950"/>
      <c r="N74" s="950"/>
      <c r="O74" s="950"/>
      <c r="P74" s="951"/>
      <c r="Q74" s="952">
        <v>265</v>
      </c>
      <c r="R74" s="946"/>
      <c r="S74" s="946"/>
      <c r="T74" s="946"/>
      <c r="U74" s="946"/>
      <c r="V74" s="946">
        <v>257</v>
      </c>
      <c r="W74" s="946"/>
      <c r="X74" s="946"/>
      <c r="Y74" s="946"/>
      <c r="Z74" s="946"/>
      <c r="AA74" s="946">
        <v>8</v>
      </c>
      <c r="AB74" s="946"/>
      <c r="AC74" s="946"/>
      <c r="AD74" s="946"/>
      <c r="AE74" s="946"/>
      <c r="AF74" s="946">
        <v>8</v>
      </c>
      <c r="AG74" s="946"/>
      <c r="AH74" s="946"/>
      <c r="AI74" s="946"/>
      <c r="AJ74" s="946"/>
      <c r="AK74" s="946">
        <v>43</v>
      </c>
      <c r="AL74" s="946"/>
      <c r="AM74" s="946"/>
      <c r="AN74" s="946"/>
      <c r="AO74" s="946"/>
      <c r="AP74" s="946" t="s">
        <v>334</v>
      </c>
      <c r="AQ74" s="946"/>
      <c r="AR74" s="946"/>
      <c r="AS74" s="946"/>
      <c r="AT74" s="946"/>
      <c r="AU74" s="946" t="s">
        <v>334</v>
      </c>
      <c r="AV74" s="946"/>
      <c r="AW74" s="946"/>
      <c r="AX74" s="946"/>
      <c r="AY74" s="946"/>
      <c r="AZ74" s="947"/>
      <c r="BA74" s="947"/>
      <c r="BB74" s="947"/>
      <c r="BC74" s="947"/>
      <c r="BD74" s="948"/>
      <c r="BE74" s="100"/>
      <c r="BF74" s="100"/>
      <c r="BG74" s="100"/>
      <c r="BH74" s="100"/>
      <c r="BI74" s="100"/>
      <c r="BJ74" s="100"/>
      <c r="BK74" s="100"/>
      <c r="BL74" s="100"/>
      <c r="BM74" s="100"/>
      <c r="BN74" s="100"/>
      <c r="BO74" s="100"/>
      <c r="BP74" s="100"/>
      <c r="BQ74" s="97">
        <v>68</v>
      </c>
      <c r="BR74" s="102"/>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15">
      <c r="A75" s="97">
        <v>8</v>
      </c>
      <c r="B75" s="949" t="s">
        <v>355</v>
      </c>
      <c r="C75" s="950"/>
      <c r="D75" s="950"/>
      <c r="E75" s="950"/>
      <c r="F75" s="950"/>
      <c r="G75" s="950"/>
      <c r="H75" s="950"/>
      <c r="I75" s="950"/>
      <c r="J75" s="950"/>
      <c r="K75" s="950"/>
      <c r="L75" s="950"/>
      <c r="M75" s="950"/>
      <c r="N75" s="950"/>
      <c r="O75" s="950"/>
      <c r="P75" s="951"/>
      <c r="Q75" s="953">
        <v>866</v>
      </c>
      <c r="R75" s="954"/>
      <c r="S75" s="954"/>
      <c r="T75" s="954"/>
      <c r="U75" s="955"/>
      <c r="V75" s="956">
        <v>860</v>
      </c>
      <c r="W75" s="954"/>
      <c r="X75" s="954"/>
      <c r="Y75" s="954"/>
      <c r="Z75" s="955"/>
      <c r="AA75" s="956">
        <v>6</v>
      </c>
      <c r="AB75" s="954"/>
      <c r="AC75" s="954"/>
      <c r="AD75" s="954"/>
      <c r="AE75" s="955"/>
      <c r="AF75" s="956">
        <v>6</v>
      </c>
      <c r="AG75" s="954"/>
      <c r="AH75" s="954"/>
      <c r="AI75" s="954"/>
      <c r="AJ75" s="955"/>
      <c r="AK75" s="956">
        <v>121</v>
      </c>
      <c r="AL75" s="954"/>
      <c r="AM75" s="954"/>
      <c r="AN75" s="954"/>
      <c r="AO75" s="955"/>
      <c r="AP75" s="956" t="s">
        <v>334</v>
      </c>
      <c r="AQ75" s="954"/>
      <c r="AR75" s="954"/>
      <c r="AS75" s="954"/>
      <c r="AT75" s="955"/>
      <c r="AU75" s="956" t="s">
        <v>334</v>
      </c>
      <c r="AV75" s="954"/>
      <c r="AW75" s="954"/>
      <c r="AX75" s="954"/>
      <c r="AY75" s="955"/>
      <c r="AZ75" s="947"/>
      <c r="BA75" s="947"/>
      <c r="BB75" s="947"/>
      <c r="BC75" s="947"/>
      <c r="BD75" s="948"/>
      <c r="BE75" s="100"/>
      <c r="BF75" s="100"/>
      <c r="BG75" s="100"/>
      <c r="BH75" s="100"/>
      <c r="BI75" s="100"/>
      <c r="BJ75" s="100"/>
      <c r="BK75" s="100"/>
      <c r="BL75" s="100"/>
      <c r="BM75" s="100"/>
      <c r="BN75" s="100"/>
      <c r="BO75" s="100"/>
      <c r="BP75" s="100"/>
      <c r="BQ75" s="97">
        <v>69</v>
      </c>
      <c r="BR75" s="102"/>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15">
      <c r="A76" s="97">
        <v>9</v>
      </c>
      <c r="B76" s="949" t="s">
        <v>356</v>
      </c>
      <c r="C76" s="950"/>
      <c r="D76" s="950"/>
      <c r="E76" s="950"/>
      <c r="F76" s="950"/>
      <c r="G76" s="950"/>
      <c r="H76" s="950"/>
      <c r="I76" s="950"/>
      <c r="J76" s="950"/>
      <c r="K76" s="950"/>
      <c r="L76" s="950"/>
      <c r="M76" s="950"/>
      <c r="N76" s="950"/>
      <c r="O76" s="950"/>
      <c r="P76" s="951"/>
      <c r="Q76" s="953">
        <v>189</v>
      </c>
      <c r="R76" s="954"/>
      <c r="S76" s="954"/>
      <c r="T76" s="954"/>
      <c r="U76" s="955"/>
      <c r="V76" s="956">
        <v>186</v>
      </c>
      <c r="W76" s="954"/>
      <c r="X76" s="954"/>
      <c r="Y76" s="954"/>
      <c r="Z76" s="955"/>
      <c r="AA76" s="956">
        <v>3</v>
      </c>
      <c r="AB76" s="954"/>
      <c r="AC76" s="954"/>
      <c r="AD76" s="954"/>
      <c r="AE76" s="955"/>
      <c r="AF76" s="956">
        <v>3</v>
      </c>
      <c r="AG76" s="954"/>
      <c r="AH76" s="954"/>
      <c r="AI76" s="954"/>
      <c r="AJ76" s="955"/>
      <c r="AK76" s="956" t="s">
        <v>334</v>
      </c>
      <c r="AL76" s="954"/>
      <c r="AM76" s="954"/>
      <c r="AN76" s="954"/>
      <c r="AO76" s="955"/>
      <c r="AP76" s="956" t="s">
        <v>334</v>
      </c>
      <c r="AQ76" s="954"/>
      <c r="AR76" s="954"/>
      <c r="AS76" s="954"/>
      <c r="AT76" s="955"/>
      <c r="AU76" s="956" t="s">
        <v>334</v>
      </c>
      <c r="AV76" s="954"/>
      <c r="AW76" s="954"/>
      <c r="AX76" s="954"/>
      <c r="AY76" s="955"/>
      <c r="AZ76" s="947"/>
      <c r="BA76" s="947"/>
      <c r="BB76" s="947"/>
      <c r="BC76" s="947"/>
      <c r="BD76" s="948"/>
      <c r="BE76" s="100"/>
      <c r="BF76" s="100"/>
      <c r="BG76" s="100"/>
      <c r="BH76" s="100"/>
      <c r="BI76" s="100"/>
      <c r="BJ76" s="100"/>
      <c r="BK76" s="100"/>
      <c r="BL76" s="100"/>
      <c r="BM76" s="100"/>
      <c r="BN76" s="100"/>
      <c r="BO76" s="100"/>
      <c r="BP76" s="100"/>
      <c r="BQ76" s="97">
        <v>70</v>
      </c>
      <c r="BR76" s="102"/>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15">
      <c r="A77" s="97">
        <v>10</v>
      </c>
      <c r="B77" s="949" t="s">
        <v>357</v>
      </c>
      <c r="C77" s="950"/>
      <c r="D77" s="950"/>
      <c r="E77" s="950"/>
      <c r="F77" s="950"/>
      <c r="G77" s="950"/>
      <c r="H77" s="950"/>
      <c r="I77" s="950"/>
      <c r="J77" s="950"/>
      <c r="K77" s="950"/>
      <c r="L77" s="950"/>
      <c r="M77" s="950"/>
      <c r="N77" s="950"/>
      <c r="O77" s="950"/>
      <c r="P77" s="951"/>
      <c r="Q77" s="953">
        <v>25</v>
      </c>
      <c r="R77" s="954"/>
      <c r="S77" s="954"/>
      <c r="T77" s="954"/>
      <c r="U77" s="955"/>
      <c r="V77" s="956">
        <v>24</v>
      </c>
      <c r="W77" s="954"/>
      <c r="X77" s="954"/>
      <c r="Y77" s="954"/>
      <c r="Z77" s="955"/>
      <c r="AA77" s="956">
        <v>1</v>
      </c>
      <c r="AB77" s="954"/>
      <c r="AC77" s="954"/>
      <c r="AD77" s="954"/>
      <c r="AE77" s="955"/>
      <c r="AF77" s="956">
        <v>1</v>
      </c>
      <c r="AG77" s="954"/>
      <c r="AH77" s="954"/>
      <c r="AI77" s="954"/>
      <c r="AJ77" s="955"/>
      <c r="AK77" s="956">
        <v>10</v>
      </c>
      <c r="AL77" s="954"/>
      <c r="AM77" s="954"/>
      <c r="AN77" s="954"/>
      <c r="AO77" s="955"/>
      <c r="AP77" s="956" t="s">
        <v>334</v>
      </c>
      <c r="AQ77" s="954"/>
      <c r="AR77" s="954"/>
      <c r="AS77" s="954"/>
      <c r="AT77" s="955"/>
      <c r="AU77" s="956" t="s">
        <v>334</v>
      </c>
      <c r="AV77" s="954"/>
      <c r="AW77" s="954"/>
      <c r="AX77" s="954"/>
      <c r="AY77" s="955"/>
      <c r="AZ77" s="947"/>
      <c r="BA77" s="947"/>
      <c r="BB77" s="947"/>
      <c r="BC77" s="947"/>
      <c r="BD77" s="948"/>
      <c r="BE77" s="100"/>
      <c r="BF77" s="100"/>
      <c r="BG77" s="100"/>
      <c r="BH77" s="100"/>
      <c r="BI77" s="100"/>
      <c r="BJ77" s="100"/>
      <c r="BK77" s="100"/>
      <c r="BL77" s="100"/>
      <c r="BM77" s="100"/>
      <c r="BN77" s="100"/>
      <c r="BO77" s="100"/>
      <c r="BP77" s="100"/>
      <c r="BQ77" s="97">
        <v>71</v>
      </c>
      <c r="BR77" s="102"/>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15">
      <c r="A78" s="97">
        <v>11</v>
      </c>
      <c r="B78" s="949" t="s">
        <v>358</v>
      </c>
      <c r="C78" s="950"/>
      <c r="D78" s="950"/>
      <c r="E78" s="950"/>
      <c r="F78" s="950"/>
      <c r="G78" s="950"/>
      <c r="H78" s="950"/>
      <c r="I78" s="950"/>
      <c r="J78" s="950"/>
      <c r="K78" s="950"/>
      <c r="L78" s="950"/>
      <c r="M78" s="950"/>
      <c r="N78" s="950"/>
      <c r="O78" s="950"/>
      <c r="P78" s="951"/>
      <c r="Q78" s="952">
        <v>17</v>
      </c>
      <c r="R78" s="946"/>
      <c r="S78" s="946"/>
      <c r="T78" s="946"/>
      <c r="U78" s="946"/>
      <c r="V78" s="946">
        <v>9</v>
      </c>
      <c r="W78" s="946"/>
      <c r="X78" s="946"/>
      <c r="Y78" s="946"/>
      <c r="Z78" s="946"/>
      <c r="AA78" s="946">
        <v>8</v>
      </c>
      <c r="AB78" s="946"/>
      <c r="AC78" s="946"/>
      <c r="AD78" s="946"/>
      <c r="AE78" s="946"/>
      <c r="AF78" s="946">
        <v>8</v>
      </c>
      <c r="AG78" s="946"/>
      <c r="AH78" s="946"/>
      <c r="AI78" s="946"/>
      <c r="AJ78" s="946"/>
      <c r="AK78" s="946" t="s">
        <v>334</v>
      </c>
      <c r="AL78" s="946"/>
      <c r="AM78" s="946"/>
      <c r="AN78" s="946"/>
      <c r="AO78" s="946"/>
      <c r="AP78" s="946" t="s">
        <v>334</v>
      </c>
      <c r="AQ78" s="946"/>
      <c r="AR78" s="946"/>
      <c r="AS78" s="946"/>
      <c r="AT78" s="946"/>
      <c r="AU78" s="946" t="s">
        <v>334</v>
      </c>
      <c r="AV78" s="946"/>
      <c r="AW78" s="946"/>
      <c r="AX78" s="946"/>
      <c r="AY78" s="946"/>
      <c r="AZ78" s="947"/>
      <c r="BA78" s="947"/>
      <c r="BB78" s="947"/>
      <c r="BC78" s="947"/>
      <c r="BD78" s="948"/>
      <c r="BE78" s="100"/>
      <c r="BF78" s="100"/>
      <c r="BG78" s="100"/>
      <c r="BH78" s="100"/>
      <c r="BI78" s="100"/>
      <c r="BJ78" s="89"/>
      <c r="BK78" s="89"/>
      <c r="BL78" s="89"/>
      <c r="BM78" s="89"/>
      <c r="BN78" s="89"/>
      <c r="BO78" s="100"/>
      <c r="BP78" s="100"/>
      <c r="BQ78" s="97">
        <v>72</v>
      </c>
      <c r="BR78" s="102"/>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15">
      <c r="A79" s="97">
        <v>12</v>
      </c>
      <c r="B79" s="949" t="s">
        <v>359</v>
      </c>
      <c r="C79" s="950"/>
      <c r="D79" s="950"/>
      <c r="E79" s="950"/>
      <c r="F79" s="950"/>
      <c r="G79" s="950"/>
      <c r="H79" s="950"/>
      <c r="I79" s="950"/>
      <c r="J79" s="950"/>
      <c r="K79" s="950"/>
      <c r="L79" s="950"/>
      <c r="M79" s="950"/>
      <c r="N79" s="950"/>
      <c r="O79" s="950"/>
      <c r="P79" s="951"/>
      <c r="Q79" s="952">
        <v>38</v>
      </c>
      <c r="R79" s="946"/>
      <c r="S79" s="946"/>
      <c r="T79" s="946"/>
      <c r="U79" s="946"/>
      <c r="V79" s="946">
        <v>38</v>
      </c>
      <c r="W79" s="946"/>
      <c r="X79" s="946"/>
      <c r="Y79" s="946"/>
      <c r="Z79" s="946"/>
      <c r="AA79" s="946">
        <v>0</v>
      </c>
      <c r="AB79" s="946"/>
      <c r="AC79" s="946"/>
      <c r="AD79" s="946"/>
      <c r="AE79" s="946"/>
      <c r="AF79" s="946">
        <v>0</v>
      </c>
      <c r="AG79" s="946"/>
      <c r="AH79" s="946"/>
      <c r="AI79" s="946"/>
      <c r="AJ79" s="946"/>
      <c r="AK79" s="946">
        <v>0</v>
      </c>
      <c r="AL79" s="946"/>
      <c r="AM79" s="946"/>
      <c r="AN79" s="946"/>
      <c r="AO79" s="946"/>
      <c r="AP79" s="946" t="s">
        <v>334</v>
      </c>
      <c r="AQ79" s="946"/>
      <c r="AR79" s="946"/>
      <c r="AS79" s="946"/>
      <c r="AT79" s="946"/>
      <c r="AU79" s="946" t="s">
        <v>334</v>
      </c>
      <c r="AV79" s="946"/>
      <c r="AW79" s="946"/>
      <c r="AX79" s="946"/>
      <c r="AY79" s="946"/>
      <c r="AZ79" s="947"/>
      <c r="BA79" s="947"/>
      <c r="BB79" s="947"/>
      <c r="BC79" s="947"/>
      <c r="BD79" s="948"/>
      <c r="BE79" s="100"/>
      <c r="BF79" s="100"/>
      <c r="BG79" s="100"/>
      <c r="BH79" s="100"/>
      <c r="BI79" s="100"/>
      <c r="BJ79" s="89"/>
      <c r="BK79" s="89"/>
      <c r="BL79" s="89"/>
      <c r="BM79" s="89"/>
      <c r="BN79" s="89"/>
      <c r="BO79" s="100"/>
      <c r="BP79" s="100"/>
      <c r="BQ79" s="97">
        <v>73</v>
      </c>
      <c r="BR79" s="102"/>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15">
      <c r="A80" s="97">
        <v>13</v>
      </c>
      <c r="B80" s="949" t="s">
        <v>360</v>
      </c>
      <c r="C80" s="950"/>
      <c r="D80" s="950"/>
      <c r="E80" s="950"/>
      <c r="F80" s="950"/>
      <c r="G80" s="950"/>
      <c r="H80" s="950"/>
      <c r="I80" s="950"/>
      <c r="J80" s="950"/>
      <c r="K80" s="950"/>
      <c r="L80" s="950"/>
      <c r="M80" s="950"/>
      <c r="N80" s="950"/>
      <c r="O80" s="950"/>
      <c r="P80" s="951"/>
      <c r="Q80" s="952">
        <v>26</v>
      </c>
      <c r="R80" s="946"/>
      <c r="S80" s="946"/>
      <c r="T80" s="946"/>
      <c r="U80" s="946"/>
      <c r="V80" s="946">
        <v>25</v>
      </c>
      <c r="W80" s="946"/>
      <c r="X80" s="946"/>
      <c r="Y80" s="946"/>
      <c r="Z80" s="946"/>
      <c r="AA80" s="946">
        <v>0</v>
      </c>
      <c r="AB80" s="946"/>
      <c r="AC80" s="946"/>
      <c r="AD80" s="946"/>
      <c r="AE80" s="946"/>
      <c r="AF80" s="946">
        <v>0</v>
      </c>
      <c r="AG80" s="946"/>
      <c r="AH80" s="946"/>
      <c r="AI80" s="946"/>
      <c r="AJ80" s="946"/>
      <c r="AK80" s="946">
        <v>2</v>
      </c>
      <c r="AL80" s="946"/>
      <c r="AM80" s="946"/>
      <c r="AN80" s="946"/>
      <c r="AO80" s="946"/>
      <c r="AP80" s="946" t="s">
        <v>334</v>
      </c>
      <c r="AQ80" s="946"/>
      <c r="AR80" s="946"/>
      <c r="AS80" s="946"/>
      <c r="AT80" s="946"/>
      <c r="AU80" s="946" t="s">
        <v>334</v>
      </c>
      <c r="AV80" s="946"/>
      <c r="AW80" s="946"/>
      <c r="AX80" s="946"/>
      <c r="AY80" s="946"/>
      <c r="AZ80" s="947"/>
      <c r="BA80" s="947"/>
      <c r="BB80" s="947"/>
      <c r="BC80" s="947"/>
      <c r="BD80" s="948"/>
      <c r="BE80" s="100"/>
      <c r="BF80" s="100"/>
      <c r="BG80" s="100"/>
      <c r="BH80" s="100"/>
      <c r="BI80" s="100"/>
      <c r="BJ80" s="100"/>
      <c r="BK80" s="100"/>
      <c r="BL80" s="100"/>
      <c r="BM80" s="100"/>
      <c r="BN80" s="100"/>
      <c r="BO80" s="100"/>
      <c r="BP80" s="100"/>
      <c r="BQ80" s="97">
        <v>74</v>
      </c>
      <c r="BR80" s="102"/>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15">
      <c r="A81" s="97">
        <v>14</v>
      </c>
      <c r="B81" s="949" t="s">
        <v>361</v>
      </c>
      <c r="C81" s="950"/>
      <c r="D81" s="950"/>
      <c r="E81" s="950"/>
      <c r="F81" s="950"/>
      <c r="G81" s="950"/>
      <c r="H81" s="950"/>
      <c r="I81" s="950"/>
      <c r="J81" s="950"/>
      <c r="K81" s="950"/>
      <c r="L81" s="950"/>
      <c r="M81" s="950"/>
      <c r="N81" s="950"/>
      <c r="O81" s="950"/>
      <c r="P81" s="951"/>
      <c r="Q81" s="952">
        <v>73</v>
      </c>
      <c r="R81" s="946"/>
      <c r="S81" s="946"/>
      <c r="T81" s="946"/>
      <c r="U81" s="946"/>
      <c r="V81" s="946">
        <v>69</v>
      </c>
      <c r="W81" s="946"/>
      <c r="X81" s="946"/>
      <c r="Y81" s="946"/>
      <c r="Z81" s="946"/>
      <c r="AA81" s="946">
        <v>4</v>
      </c>
      <c r="AB81" s="946"/>
      <c r="AC81" s="946"/>
      <c r="AD81" s="946"/>
      <c r="AE81" s="946"/>
      <c r="AF81" s="946">
        <v>4</v>
      </c>
      <c r="AG81" s="946"/>
      <c r="AH81" s="946"/>
      <c r="AI81" s="946"/>
      <c r="AJ81" s="946"/>
      <c r="AK81" s="946">
        <v>6</v>
      </c>
      <c r="AL81" s="946"/>
      <c r="AM81" s="946"/>
      <c r="AN81" s="946"/>
      <c r="AO81" s="946"/>
      <c r="AP81" s="946" t="s">
        <v>334</v>
      </c>
      <c r="AQ81" s="946"/>
      <c r="AR81" s="946"/>
      <c r="AS81" s="946"/>
      <c r="AT81" s="946"/>
      <c r="AU81" s="946" t="s">
        <v>334</v>
      </c>
      <c r="AV81" s="946"/>
      <c r="AW81" s="946"/>
      <c r="AX81" s="946"/>
      <c r="AY81" s="946"/>
      <c r="AZ81" s="947"/>
      <c r="BA81" s="947"/>
      <c r="BB81" s="947"/>
      <c r="BC81" s="947"/>
      <c r="BD81" s="948"/>
      <c r="BE81" s="100"/>
      <c r="BF81" s="100"/>
      <c r="BG81" s="100"/>
      <c r="BH81" s="100"/>
      <c r="BI81" s="100"/>
      <c r="BJ81" s="100"/>
      <c r="BK81" s="100"/>
      <c r="BL81" s="100"/>
      <c r="BM81" s="100"/>
      <c r="BN81" s="100"/>
      <c r="BO81" s="100"/>
      <c r="BP81" s="100"/>
      <c r="BQ81" s="97">
        <v>75</v>
      </c>
      <c r="BR81" s="102"/>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15">
      <c r="A82" s="97">
        <v>15</v>
      </c>
      <c r="B82" s="949" t="s">
        <v>362</v>
      </c>
      <c r="C82" s="950"/>
      <c r="D82" s="950"/>
      <c r="E82" s="950"/>
      <c r="F82" s="950"/>
      <c r="G82" s="950"/>
      <c r="H82" s="950"/>
      <c r="I82" s="950"/>
      <c r="J82" s="950"/>
      <c r="K82" s="950"/>
      <c r="L82" s="950"/>
      <c r="M82" s="950"/>
      <c r="N82" s="950"/>
      <c r="O82" s="950"/>
      <c r="P82" s="951"/>
      <c r="Q82" s="952">
        <v>246035</v>
      </c>
      <c r="R82" s="946"/>
      <c r="S82" s="946"/>
      <c r="T82" s="946"/>
      <c r="U82" s="946"/>
      <c r="V82" s="946">
        <v>245170</v>
      </c>
      <c r="W82" s="946"/>
      <c r="X82" s="946"/>
      <c r="Y82" s="946"/>
      <c r="Z82" s="946"/>
      <c r="AA82" s="946">
        <v>866</v>
      </c>
      <c r="AB82" s="946"/>
      <c r="AC82" s="946"/>
      <c r="AD82" s="946"/>
      <c r="AE82" s="946"/>
      <c r="AF82" s="946">
        <v>866</v>
      </c>
      <c r="AG82" s="946"/>
      <c r="AH82" s="946"/>
      <c r="AI82" s="946"/>
      <c r="AJ82" s="946"/>
      <c r="AK82" s="946" t="s">
        <v>334</v>
      </c>
      <c r="AL82" s="946"/>
      <c r="AM82" s="946"/>
      <c r="AN82" s="946"/>
      <c r="AO82" s="946"/>
      <c r="AP82" s="946" t="s">
        <v>334</v>
      </c>
      <c r="AQ82" s="946"/>
      <c r="AR82" s="946"/>
      <c r="AS82" s="946"/>
      <c r="AT82" s="946"/>
      <c r="AU82" s="946" t="s">
        <v>334</v>
      </c>
      <c r="AV82" s="946"/>
      <c r="AW82" s="946"/>
      <c r="AX82" s="946"/>
      <c r="AY82" s="946"/>
      <c r="AZ82" s="947"/>
      <c r="BA82" s="947"/>
      <c r="BB82" s="947"/>
      <c r="BC82" s="947"/>
      <c r="BD82" s="948"/>
      <c r="BE82" s="100"/>
      <c r="BF82" s="100"/>
      <c r="BG82" s="100"/>
      <c r="BH82" s="100"/>
      <c r="BI82" s="100"/>
      <c r="BJ82" s="100"/>
      <c r="BK82" s="100"/>
      <c r="BL82" s="100"/>
      <c r="BM82" s="100"/>
      <c r="BN82" s="100"/>
      <c r="BO82" s="100"/>
      <c r="BP82" s="100"/>
      <c r="BQ82" s="97">
        <v>76</v>
      </c>
      <c r="BR82" s="102"/>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15">
      <c r="A83" s="97">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0"/>
      <c r="BF83" s="100"/>
      <c r="BG83" s="100"/>
      <c r="BH83" s="100"/>
      <c r="BI83" s="100"/>
      <c r="BJ83" s="100"/>
      <c r="BK83" s="100"/>
      <c r="BL83" s="100"/>
      <c r="BM83" s="100"/>
      <c r="BN83" s="100"/>
      <c r="BO83" s="100"/>
      <c r="BP83" s="100"/>
      <c r="BQ83" s="97">
        <v>77</v>
      </c>
      <c r="BR83" s="102"/>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15">
      <c r="A84" s="97">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0"/>
      <c r="BF84" s="100"/>
      <c r="BG84" s="100"/>
      <c r="BH84" s="100"/>
      <c r="BI84" s="100"/>
      <c r="BJ84" s="100"/>
      <c r="BK84" s="100"/>
      <c r="BL84" s="100"/>
      <c r="BM84" s="100"/>
      <c r="BN84" s="100"/>
      <c r="BO84" s="100"/>
      <c r="BP84" s="100"/>
      <c r="BQ84" s="97">
        <v>78</v>
      </c>
      <c r="BR84" s="102"/>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15">
      <c r="A85" s="97">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0"/>
      <c r="BF85" s="100"/>
      <c r="BG85" s="100"/>
      <c r="BH85" s="100"/>
      <c r="BI85" s="100"/>
      <c r="BJ85" s="100"/>
      <c r="BK85" s="100"/>
      <c r="BL85" s="100"/>
      <c r="BM85" s="100"/>
      <c r="BN85" s="100"/>
      <c r="BO85" s="100"/>
      <c r="BP85" s="100"/>
      <c r="BQ85" s="97">
        <v>79</v>
      </c>
      <c r="BR85" s="102"/>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15">
      <c r="A86" s="97">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0"/>
      <c r="BF86" s="100"/>
      <c r="BG86" s="100"/>
      <c r="BH86" s="100"/>
      <c r="BI86" s="100"/>
      <c r="BJ86" s="100"/>
      <c r="BK86" s="100"/>
      <c r="BL86" s="100"/>
      <c r="BM86" s="100"/>
      <c r="BN86" s="100"/>
      <c r="BO86" s="100"/>
      <c r="BP86" s="100"/>
      <c r="BQ86" s="97">
        <v>80</v>
      </c>
      <c r="BR86" s="102"/>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15">
      <c r="A87" s="103">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0"/>
      <c r="BF87" s="100"/>
      <c r="BG87" s="100"/>
      <c r="BH87" s="100"/>
      <c r="BI87" s="100"/>
      <c r="BJ87" s="100"/>
      <c r="BK87" s="100"/>
      <c r="BL87" s="100"/>
      <c r="BM87" s="100"/>
      <c r="BN87" s="100"/>
      <c r="BO87" s="100"/>
      <c r="BP87" s="100"/>
      <c r="BQ87" s="97">
        <v>81</v>
      </c>
      <c r="BR87" s="102"/>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
      <c r="A88" s="99" t="s">
        <v>321</v>
      </c>
      <c r="B88" s="912" t="s">
        <v>363</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2535</v>
      </c>
      <c r="AG88" s="934"/>
      <c r="AH88" s="934"/>
      <c r="AI88" s="934"/>
      <c r="AJ88" s="934"/>
      <c r="AK88" s="938"/>
      <c r="AL88" s="938"/>
      <c r="AM88" s="938"/>
      <c r="AN88" s="938"/>
      <c r="AO88" s="938"/>
      <c r="AP88" s="934">
        <v>2851</v>
      </c>
      <c r="AQ88" s="934"/>
      <c r="AR88" s="934"/>
      <c r="AS88" s="934"/>
      <c r="AT88" s="934"/>
      <c r="AU88" s="934">
        <v>422</v>
      </c>
      <c r="AV88" s="934"/>
      <c r="AW88" s="934"/>
      <c r="AX88" s="934"/>
      <c r="AY88" s="934"/>
      <c r="AZ88" s="935"/>
      <c r="BA88" s="935"/>
      <c r="BB88" s="935"/>
      <c r="BC88" s="935"/>
      <c r="BD88" s="936"/>
      <c r="BE88" s="100"/>
      <c r="BF88" s="100"/>
      <c r="BG88" s="100"/>
      <c r="BH88" s="100"/>
      <c r="BI88" s="100"/>
      <c r="BJ88" s="100"/>
      <c r="BK88" s="100"/>
      <c r="BL88" s="100"/>
      <c r="BM88" s="100"/>
      <c r="BN88" s="100"/>
      <c r="BO88" s="100"/>
      <c r="BP88" s="100"/>
      <c r="BQ88" s="97">
        <v>82</v>
      </c>
      <c r="BR88" s="102"/>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321</v>
      </c>
      <c r="BR102" s="912" t="s">
        <v>364</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12"/>
      <c r="DW102" s="913"/>
      <c r="DX102" s="913"/>
      <c r="DY102" s="913"/>
      <c r="DZ102" s="914"/>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5" t="s">
        <v>365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6" t="s">
        <v>366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367</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368</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7" t="s">
        <v>369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370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15">
      <c r="A109" s="870" t="s">
        <v>371</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372</v>
      </c>
      <c r="AB109" s="871"/>
      <c r="AC109" s="871"/>
      <c r="AD109" s="871"/>
      <c r="AE109" s="872"/>
      <c r="AF109" s="873" t="s">
        <v>373</v>
      </c>
      <c r="AG109" s="871"/>
      <c r="AH109" s="871"/>
      <c r="AI109" s="871"/>
      <c r="AJ109" s="872"/>
      <c r="AK109" s="873" t="s">
        <v>239</v>
      </c>
      <c r="AL109" s="871"/>
      <c r="AM109" s="871"/>
      <c r="AN109" s="871"/>
      <c r="AO109" s="872"/>
      <c r="AP109" s="873" t="s">
        <v>374</v>
      </c>
      <c r="AQ109" s="871"/>
      <c r="AR109" s="871"/>
      <c r="AS109" s="871"/>
      <c r="AT109" s="904"/>
      <c r="AU109" s="870" t="s">
        <v>371</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372</v>
      </c>
      <c r="BR109" s="871"/>
      <c r="BS109" s="871"/>
      <c r="BT109" s="871"/>
      <c r="BU109" s="872"/>
      <c r="BV109" s="873" t="s">
        <v>373</v>
      </c>
      <c r="BW109" s="871"/>
      <c r="BX109" s="871"/>
      <c r="BY109" s="871"/>
      <c r="BZ109" s="872"/>
      <c r="CA109" s="873" t="s">
        <v>239</v>
      </c>
      <c r="CB109" s="871"/>
      <c r="CC109" s="871"/>
      <c r="CD109" s="871"/>
      <c r="CE109" s="872"/>
      <c r="CF109" s="911" t="s">
        <v>374</v>
      </c>
      <c r="CG109" s="911"/>
      <c r="CH109" s="911"/>
      <c r="CI109" s="911"/>
      <c r="CJ109" s="911"/>
      <c r="CK109" s="873" t="s">
        <v>375</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372</v>
      </c>
      <c r="DH109" s="871"/>
      <c r="DI109" s="871"/>
      <c r="DJ109" s="871"/>
      <c r="DK109" s="872"/>
      <c r="DL109" s="873" t="s">
        <v>373</v>
      </c>
      <c r="DM109" s="871"/>
      <c r="DN109" s="871"/>
      <c r="DO109" s="871"/>
      <c r="DP109" s="872"/>
      <c r="DQ109" s="873" t="s">
        <v>239</v>
      </c>
      <c r="DR109" s="871"/>
      <c r="DS109" s="871"/>
      <c r="DT109" s="871"/>
      <c r="DU109" s="872"/>
      <c r="DV109" s="873" t="s">
        <v>374</v>
      </c>
      <c r="DW109" s="871"/>
      <c r="DX109" s="871"/>
      <c r="DY109" s="871"/>
      <c r="DZ109" s="904"/>
    </row>
    <row r="110" spans="1:131" s="89" customFormat="1" ht="26.25" customHeight="1" x14ac:dyDescent="0.15">
      <c r="A110" s="782" t="s">
        <v>376</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3">
        <v>501843</v>
      </c>
      <c r="AB110" s="864"/>
      <c r="AC110" s="864"/>
      <c r="AD110" s="864"/>
      <c r="AE110" s="865"/>
      <c r="AF110" s="866">
        <v>497386</v>
      </c>
      <c r="AG110" s="864"/>
      <c r="AH110" s="864"/>
      <c r="AI110" s="864"/>
      <c r="AJ110" s="865"/>
      <c r="AK110" s="866">
        <v>500708</v>
      </c>
      <c r="AL110" s="864"/>
      <c r="AM110" s="864"/>
      <c r="AN110" s="864"/>
      <c r="AO110" s="865"/>
      <c r="AP110" s="867">
        <v>15.6</v>
      </c>
      <c r="AQ110" s="868"/>
      <c r="AR110" s="868"/>
      <c r="AS110" s="868"/>
      <c r="AT110" s="869"/>
      <c r="AU110" s="905" t="s">
        <v>377</v>
      </c>
      <c r="AV110" s="906"/>
      <c r="AW110" s="906"/>
      <c r="AX110" s="906"/>
      <c r="AY110" s="906"/>
      <c r="AZ110" s="815" t="s">
        <v>378</v>
      </c>
      <c r="BA110" s="783"/>
      <c r="BB110" s="783"/>
      <c r="BC110" s="783"/>
      <c r="BD110" s="783"/>
      <c r="BE110" s="783"/>
      <c r="BF110" s="783"/>
      <c r="BG110" s="783"/>
      <c r="BH110" s="783"/>
      <c r="BI110" s="783"/>
      <c r="BJ110" s="783"/>
      <c r="BK110" s="783"/>
      <c r="BL110" s="783"/>
      <c r="BM110" s="783"/>
      <c r="BN110" s="783"/>
      <c r="BO110" s="783"/>
      <c r="BP110" s="784"/>
      <c r="BQ110" s="816">
        <v>4425286</v>
      </c>
      <c r="BR110" s="800"/>
      <c r="BS110" s="800"/>
      <c r="BT110" s="800"/>
      <c r="BU110" s="800"/>
      <c r="BV110" s="800">
        <v>5089055</v>
      </c>
      <c r="BW110" s="800"/>
      <c r="BX110" s="800"/>
      <c r="BY110" s="800"/>
      <c r="BZ110" s="800"/>
      <c r="CA110" s="800">
        <v>4956181</v>
      </c>
      <c r="CB110" s="800"/>
      <c r="CC110" s="800"/>
      <c r="CD110" s="800"/>
      <c r="CE110" s="800"/>
      <c r="CF110" s="838">
        <v>154.69999999999999</v>
      </c>
      <c r="CG110" s="839"/>
      <c r="CH110" s="839"/>
      <c r="CI110" s="839"/>
      <c r="CJ110" s="839"/>
      <c r="CK110" s="901" t="s">
        <v>379</v>
      </c>
      <c r="CL110" s="858"/>
      <c r="CM110" s="815" t="s">
        <v>380</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16" t="s">
        <v>63</v>
      </c>
      <c r="DH110" s="800"/>
      <c r="DI110" s="800"/>
      <c r="DJ110" s="800"/>
      <c r="DK110" s="800"/>
      <c r="DL110" s="800" t="s">
        <v>63</v>
      </c>
      <c r="DM110" s="800"/>
      <c r="DN110" s="800"/>
      <c r="DO110" s="800"/>
      <c r="DP110" s="800"/>
      <c r="DQ110" s="800" t="s">
        <v>63</v>
      </c>
      <c r="DR110" s="800"/>
      <c r="DS110" s="800"/>
      <c r="DT110" s="800"/>
      <c r="DU110" s="800"/>
      <c r="DV110" s="801" t="s">
        <v>63</v>
      </c>
      <c r="DW110" s="801"/>
      <c r="DX110" s="801"/>
      <c r="DY110" s="801"/>
      <c r="DZ110" s="802"/>
    </row>
    <row r="111" spans="1:131" s="89" customFormat="1" ht="26.25" customHeight="1" x14ac:dyDescent="0.15">
      <c r="A111" s="749" t="s">
        <v>381</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87" t="s">
        <v>63</v>
      </c>
      <c r="AB111" s="888"/>
      <c r="AC111" s="888"/>
      <c r="AD111" s="888"/>
      <c r="AE111" s="889"/>
      <c r="AF111" s="890" t="s">
        <v>63</v>
      </c>
      <c r="AG111" s="888"/>
      <c r="AH111" s="888"/>
      <c r="AI111" s="888"/>
      <c r="AJ111" s="889"/>
      <c r="AK111" s="890" t="s">
        <v>63</v>
      </c>
      <c r="AL111" s="888"/>
      <c r="AM111" s="888"/>
      <c r="AN111" s="888"/>
      <c r="AO111" s="889"/>
      <c r="AP111" s="891" t="s">
        <v>63</v>
      </c>
      <c r="AQ111" s="892"/>
      <c r="AR111" s="892"/>
      <c r="AS111" s="892"/>
      <c r="AT111" s="893"/>
      <c r="AU111" s="907"/>
      <c r="AV111" s="908"/>
      <c r="AW111" s="908"/>
      <c r="AX111" s="908"/>
      <c r="AY111" s="908"/>
      <c r="AZ111" s="790" t="s">
        <v>382</v>
      </c>
      <c r="BA111" s="727"/>
      <c r="BB111" s="727"/>
      <c r="BC111" s="727"/>
      <c r="BD111" s="727"/>
      <c r="BE111" s="727"/>
      <c r="BF111" s="727"/>
      <c r="BG111" s="727"/>
      <c r="BH111" s="727"/>
      <c r="BI111" s="727"/>
      <c r="BJ111" s="727"/>
      <c r="BK111" s="727"/>
      <c r="BL111" s="727"/>
      <c r="BM111" s="727"/>
      <c r="BN111" s="727"/>
      <c r="BO111" s="727"/>
      <c r="BP111" s="728"/>
      <c r="BQ111" s="791">
        <v>522772</v>
      </c>
      <c r="BR111" s="792"/>
      <c r="BS111" s="792"/>
      <c r="BT111" s="792"/>
      <c r="BU111" s="792"/>
      <c r="BV111" s="792">
        <v>467579</v>
      </c>
      <c r="BW111" s="792"/>
      <c r="BX111" s="792"/>
      <c r="BY111" s="792"/>
      <c r="BZ111" s="792"/>
      <c r="CA111" s="792">
        <v>413275</v>
      </c>
      <c r="CB111" s="792"/>
      <c r="CC111" s="792"/>
      <c r="CD111" s="792"/>
      <c r="CE111" s="792"/>
      <c r="CF111" s="847">
        <v>12.9</v>
      </c>
      <c r="CG111" s="848"/>
      <c r="CH111" s="848"/>
      <c r="CI111" s="848"/>
      <c r="CJ111" s="848"/>
      <c r="CK111" s="902"/>
      <c r="CL111" s="860"/>
      <c r="CM111" s="790" t="s">
        <v>383</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63</v>
      </c>
      <c r="DH111" s="792"/>
      <c r="DI111" s="792"/>
      <c r="DJ111" s="792"/>
      <c r="DK111" s="792"/>
      <c r="DL111" s="792" t="s">
        <v>63</v>
      </c>
      <c r="DM111" s="792"/>
      <c r="DN111" s="792"/>
      <c r="DO111" s="792"/>
      <c r="DP111" s="792"/>
      <c r="DQ111" s="792" t="s">
        <v>63</v>
      </c>
      <c r="DR111" s="792"/>
      <c r="DS111" s="792"/>
      <c r="DT111" s="792"/>
      <c r="DU111" s="792"/>
      <c r="DV111" s="769" t="s">
        <v>63</v>
      </c>
      <c r="DW111" s="769"/>
      <c r="DX111" s="769"/>
      <c r="DY111" s="769"/>
      <c r="DZ111" s="770"/>
    </row>
    <row r="112" spans="1:131" s="89" customFormat="1" ht="26.25" customHeight="1" x14ac:dyDescent="0.15">
      <c r="A112" s="894" t="s">
        <v>384</v>
      </c>
      <c r="B112" s="895"/>
      <c r="C112" s="727" t="s">
        <v>385</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63</v>
      </c>
      <c r="AB112" s="755"/>
      <c r="AC112" s="755"/>
      <c r="AD112" s="755"/>
      <c r="AE112" s="756"/>
      <c r="AF112" s="757" t="s">
        <v>63</v>
      </c>
      <c r="AG112" s="755"/>
      <c r="AH112" s="755"/>
      <c r="AI112" s="755"/>
      <c r="AJ112" s="756"/>
      <c r="AK112" s="757" t="s">
        <v>63</v>
      </c>
      <c r="AL112" s="755"/>
      <c r="AM112" s="755"/>
      <c r="AN112" s="755"/>
      <c r="AO112" s="756"/>
      <c r="AP112" s="796" t="s">
        <v>63</v>
      </c>
      <c r="AQ112" s="797"/>
      <c r="AR112" s="797"/>
      <c r="AS112" s="797"/>
      <c r="AT112" s="798"/>
      <c r="AU112" s="907"/>
      <c r="AV112" s="908"/>
      <c r="AW112" s="908"/>
      <c r="AX112" s="908"/>
      <c r="AY112" s="908"/>
      <c r="AZ112" s="790" t="s">
        <v>386</v>
      </c>
      <c r="BA112" s="727"/>
      <c r="BB112" s="727"/>
      <c r="BC112" s="727"/>
      <c r="BD112" s="727"/>
      <c r="BE112" s="727"/>
      <c r="BF112" s="727"/>
      <c r="BG112" s="727"/>
      <c r="BH112" s="727"/>
      <c r="BI112" s="727"/>
      <c r="BJ112" s="727"/>
      <c r="BK112" s="727"/>
      <c r="BL112" s="727"/>
      <c r="BM112" s="727"/>
      <c r="BN112" s="727"/>
      <c r="BO112" s="727"/>
      <c r="BP112" s="728"/>
      <c r="BQ112" s="791">
        <v>4344989</v>
      </c>
      <c r="BR112" s="792"/>
      <c r="BS112" s="792"/>
      <c r="BT112" s="792"/>
      <c r="BU112" s="792"/>
      <c r="BV112" s="792">
        <v>4232167</v>
      </c>
      <c r="BW112" s="792"/>
      <c r="BX112" s="792"/>
      <c r="BY112" s="792"/>
      <c r="BZ112" s="792"/>
      <c r="CA112" s="792">
        <v>4148210</v>
      </c>
      <c r="CB112" s="792"/>
      <c r="CC112" s="792"/>
      <c r="CD112" s="792"/>
      <c r="CE112" s="792"/>
      <c r="CF112" s="847">
        <v>129.5</v>
      </c>
      <c r="CG112" s="848"/>
      <c r="CH112" s="848"/>
      <c r="CI112" s="848"/>
      <c r="CJ112" s="848"/>
      <c r="CK112" s="902"/>
      <c r="CL112" s="860"/>
      <c r="CM112" s="790" t="s">
        <v>387</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t="s">
        <v>63</v>
      </c>
      <c r="DH112" s="792"/>
      <c r="DI112" s="792"/>
      <c r="DJ112" s="792"/>
      <c r="DK112" s="792"/>
      <c r="DL112" s="792" t="s">
        <v>63</v>
      </c>
      <c r="DM112" s="792"/>
      <c r="DN112" s="792"/>
      <c r="DO112" s="792"/>
      <c r="DP112" s="792"/>
      <c r="DQ112" s="792" t="s">
        <v>63</v>
      </c>
      <c r="DR112" s="792"/>
      <c r="DS112" s="792"/>
      <c r="DT112" s="792"/>
      <c r="DU112" s="792"/>
      <c r="DV112" s="769" t="s">
        <v>63</v>
      </c>
      <c r="DW112" s="769"/>
      <c r="DX112" s="769"/>
      <c r="DY112" s="769"/>
      <c r="DZ112" s="770"/>
    </row>
    <row r="113" spans="1:130" s="89" customFormat="1" ht="26.25" customHeight="1" x14ac:dyDescent="0.15">
      <c r="A113" s="896"/>
      <c r="B113" s="897"/>
      <c r="C113" s="727" t="s">
        <v>388</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87">
        <v>299459</v>
      </c>
      <c r="AB113" s="888"/>
      <c r="AC113" s="888"/>
      <c r="AD113" s="888"/>
      <c r="AE113" s="889"/>
      <c r="AF113" s="890">
        <v>316609</v>
      </c>
      <c r="AG113" s="888"/>
      <c r="AH113" s="888"/>
      <c r="AI113" s="888"/>
      <c r="AJ113" s="889"/>
      <c r="AK113" s="890">
        <v>330208</v>
      </c>
      <c r="AL113" s="888"/>
      <c r="AM113" s="888"/>
      <c r="AN113" s="888"/>
      <c r="AO113" s="889"/>
      <c r="AP113" s="891">
        <v>10.3</v>
      </c>
      <c r="AQ113" s="892"/>
      <c r="AR113" s="892"/>
      <c r="AS113" s="892"/>
      <c r="AT113" s="893"/>
      <c r="AU113" s="907"/>
      <c r="AV113" s="908"/>
      <c r="AW113" s="908"/>
      <c r="AX113" s="908"/>
      <c r="AY113" s="908"/>
      <c r="AZ113" s="790" t="s">
        <v>389</v>
      </c>
      <c r="BA113" s="727"/>
      <c r="BB113" s="727"/>
      <c r="BC113" s="727"/>
      <c r="BD113" s="727"/>
      <c r="BE113" s="727"/>
      <c r="BF113" s="727"/>
      <c r="BG113" s="727"/>
      <c r="BH113" s="727"/>
      <c r="BI113" s="727"/>
      <c r="BJ113" s="727"/>
      <c r="BK113" s="727"/>
      <c r="BL113" s="727"/>
      <c r="BM113" s="727"/>
      <c r="BN113" s="727"/>
      <c r="BO113" s="727"/>
      <c r="BP113" s="728"/>
      <c r="BQ113" s="791">
        <v>543566</v>
      </c>
      <c r="BR113" s="792"/>
      <c r="BS113" s="792"/>
      <c r="BT113" s="792"/>
      <c r="BU113" s="792"/>
      <c r="BV113" s="792">
        <v>481848</v>
      </c>
      <c r="BW113" s="792"/>
      <c r="BX113" s="792"/>
      <c r="BY113" s="792"/>
      <c r="BZ113" s="792"/>
      <c r="CA113" s="792">
        <v>421712</v>
      </c>
      <c r="CB113" s="792"/>
      <c r="CC113" s="792"/>
      <c r="CD113" s="792"/>
      <c r="CE113" s="792"/>
      <c r="CF113" s="847">
        <v>13.2</v>
      </c>
      <c r="CG113" s="848"/>
      <c r="CH113" s="848"/>
      <c r="CI113" s="848"/>
      <c r="CJ113" s="848"/>
      <c r="CK113" s="902"/>
      <c r="CL113" s="860"/>
      <c r="CM113" s="790" t="s">
        <v>390</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63</v>
      </c>
      <c r="DH113" s="755"/>
      <c r="DI113" s="755"/>
      <c r="DJ113" s="755"/>
      <c r="DK113" s="756"/>
      <c r="DL113" s="757" t="s">
        <v>63</v>
      </c>
      <c r="DM113" s="755"/>
      <c r="DN113" s="755"/>
      <c r="DO113" s="755"/>
      <c r="DP113" s="756"/>
      <c r="DQ113" s="757" t="s">
        <v>63</v>
      </c>
      <c r="DR113" s="755"/>
      <c r="DS113" s="755"/>
      <c r="DT113" s="755"/>
      <c r="DU113" s="756"/>
      <c r="DV113" s="796" t="s">
        <v>63</v>
      </c>
      <c r="DW113" s="797"/>
      <c r="DX113" s="797"/>
      <c r="DY113" s="797"/>
      <c r="DZ113" s="798"/>
    </row>
    <row r="114" spans="1:130" s="89" customFormat="1" ht="26.25" customHeight="1" x14ac:dyDescent="0.15">
      <c r="A114" s="896"/>
      <c r="B114" s="897"/>
      <c r="C114" s="727" t="s">
        <v>391</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54639</v>
      </c>
      <c r="AB114" s="755"/>
      <c r="AC114" s="755"/>
      <c r="AD114" s="755"/>
      <c r="AE114" s="756"/>
      <c r="AF114" s="757">
        <v>58428</v>
      </c>
      <c r="AG114" s="755"/>
      <c r="AH114" s="755"/>
      <c r="AI114" s="755"/>
      <c r="AJ114" s="756"/>
      <c r="AK114" s="757">
        <v>57046</v>
      </c>
      <c r="AL114" s="755"/>
      <c r="AM114" s="755"/>
      <c r="AN114" s="755"/>
      <c r="AO114" s="756"/>
      <c r="AP114" s="796">
        <v>1.8</v>
      </c>
      <c r="AQ114" s="797"/>
      <c r="AR114" s="797"/>
      <c r="AS114" s="797"/>
      <c r="AT114" s="798"/>
      <c r="AU114" s="907"/>
      <c r="AV114" s="908"/>
      <c r="AW114" s="908"/>
      <c r="AX114" s="908"/>
      <c r="AY114" s="908"/>
      <c r="AZ114" s="790" t="s">
        <v>392</v>
      </c>
      <c r="BA114" s="727"/>
      <c r="BB114" s="727"/>
      <c r="BC114" s="727"/>
      <c r="BD114" s="727"/>
      <c r="BE114" s="727"/>
      <c r="BF114" s="727"/>
      <c r="BG114" s="727"/>
      <c r="BH114" s="727"/>
      <c r="BI114" s="727"/>
      <c r="BJ114" s="727"/>
      <c r="BK114" s="727"/>
      <c r="BL114" s="727"/>
      <c r="BM114" s="727"/>
      <c r="BN114" s="727"/>
      <c r="BO114" s="727"/>
      <c r="BP114" s="728"/>
      <c r="BQ114" s="791">
        <v>1044360</v>
      </c>
      <c r="BR114" s="792"/>
      <c r="BS114" s="792"/>
      <c r="BT114" s="792"/>
      <c r="BU114" s="792"/>
      <c r="BV114" s="792">
        <v>1003776</v>
      </c>
      <c r="BW114" s="792"/>
      <c r="BX114" s="792"/>
      <c r="BY114" s="792"/>
      <c r="BZ114" s="792"/>
      <c r="CA114" s="792">
        <v>961073</v>
      </c>
      <c r="CB114" s="792"/>
      <c r="CC114" s="792"/>
      <c r="CD114" s="792"/>
      <c r="CE114" s="792"/>
      <c r="CF114" s="847">
        <v>30</v>
      </c>
      <c r="CG114" s="848"/>
      <c r="CH114" s="848"/>
      <c r="CI114" s="848"/>
      <c r="CJ114" s="848"/>
      <c r="CK114" s="902"/>
      <c r="CL114" s="860"/>
      <c r="CM114" s="790" t="s">
        <v>393</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63</v>
      </c>
      <c r="DH114" s="755"/>
      <c r="DI114" s="755"/>
      <c r="DJ114" s="755"/>
      <c r="DK114" s="756"/>
      <c r="DL114" s="757" t="s">
        <v>63</v>
      </c>
      <c r="DM114" s="755"/>
      <c r="DN114" s="755"/>
      <c r="DO114" s="755"/>
      <c r="DP114" s="756"/>
      <c r="DQ114" s="757" t="s">
        <v>63</v>
      </c>
      <c r="DR114" s="755"/>
      <c r="DS114" s="755"/>
      <c r="DT114" s="755"/>
      <c r="DU114" s="756"/>
      <c r="DV114" s="796" t="s">
        <v>63</v>
      </c>
      <c r="DW114" s="797"/>
      <c r="DX114" s="797"/>
      <c r="DY114" s="797"/>
      <c r="DZ114" s="798"/>
    </row>
    <row r="115" spans="1:130" s="89" customFormat="1" ht="26.25" customHeight="1" x14ac:dyDescent="0.15">
      <c r="A115" s="896"/>
      <c r="B115" s="897"/>
      <c r="C115" s="727" t="s">
        <v>394</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87">
        <v>72552</v>
      </c>
      <c r="AB115" s="888"/>
      <c r="AC115" s="888"/>
      <c r="AD115" s="888"/>
      <c r="AE115" s="889"/>
      <c r="AF115" s="890">
        <v>72343</v>
      </c>
      <c r="AG115" s="888"/>
      <c r="AH115" s="888"/>
      <c r="AI115" s="888"/>
      <c r="AJ115" s="889"/>
      <c r="AK115" s="890">
        <v>71276</v>
      </c>
      <c r="AL115" s="888"/>
      <c r="AM115" s="888"/>
      <c r="AN115" s="888"/>
      <c r="AO115" s="889"/>
      <c r="AP115" s="891">
        <v>2.2000000000000002</v>
      </c>
      <c r="AQ115" s="892"/>
      <c r="AR115" s="892"/>
      <c r="AS115" s="892"/>
      <c r="AT115" s="893"/>
      <c r="AU115" s="907"/>
      <c r="AV115" s="908"/>
      <c r="AW115" s="908"/>
      <c r="AX115" s="908"/>
      <c r="AY115" s="908"/>
      <c r="AZ115" s="790" t="s">
        <v>395</v>
      </c>
      <c r="BA115" s="727"/>
      <c r="BB115" s="727"/>
      <c r="BC115" s="727"/>
      <c r="BD115" s="727"/>
      <c r="BE115" s="727"/>
      <c r="BF115" s="727"/>
      <c r="BG115" s="727"/>
      <c r="BH115" s="727"/>
      <c r="BI115" s="727"/>
      <c r="BJ115" s="727"/>
      <c r="BK115" s="727"/>
      <c r="BL115" s="727"/>
      <c r="BM115" s="727"/>
      <c r="BN115" s="727"/>
      <c r="BO115" s="727"/>
      <c r="BP115" s="728"/>
      <c r="BQ115" s="791" t="s">
        <v>63</v>
      </c>
      <c r="BR115" s="792"/>
      <c r="BS115" s="792"/>
      <c r="BT115" s="792"/>
      <c r="BU115" s="792"/>
      <c r="BV115" s="792" t="s">
        <v>63</v>
      </c>
      <c r="BW115" s="792"/>
      <c r="BX115" s="792"/>
      <c r="BY115" s="792"/>
      <c r="BZ115" s="792"/>
      <c r="CA115" s="792" t="s">
        <v>63</v>
      </c>
      <c r="CB115" s="792"/>
      <c r="CC115" s="792"/>
      <c r="CD115" s="792"/>
      <c r="CE115" s="792"/>
      <c r="CF115" s="847" t="s">
        <v>63</v>
      </c>
      <c r="CG115" s="848"/>
      <c r="CH115" s="848"/>
      <c r="CI115" s="848"/>
      <c r="CJ115" s="848"/>
      <c r="CK115" s="902"/>
      <c r="CL115" s="860"/>
      <c r="CM115" s="790" t="s">
        <v>396</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63</v>
      </c>
      <c r="DH115" s="755"/>
      <c r="DI115" s="755"/>
      <c r="DJ115" s="755"/>
      <c r="DK115" s="756"/>
      <c r="DL115" s="757" t="s">
        <v>63</v>
      </c>
      <c r="DM115" s="755"/>
      <c r="DN115" s="755"/>
      <c r="DO115" s="755"/>
      <c r="DP115" s="756"/>
      <c r="DQ115" s="757" t="s">
        <v>63</v>
      </c>
      <c r="DR115" s="755"/>
      <c r="DS115" s="755"/>
      <c r="DT115" s="755"/>
      <c r="DU115" s="756"/>
      <c r="DV115" s="796" t="s">
        <v>63</v>
      </c>
      <c r="DW115" s="797"/>
      <c r="DX115" s="797"/>
      <c r="DY115" s="797"/>
      <c r="DZ115" s="798"/>
    </row>
    <row r="116" spans="1:130" s="89" customFormat="1" ht="26.25" customHeight="1" x14ac:dyDescent="0.15">
      <c r="A116" s="898"/>
      <c r="B116" s="899"/>
      <c r="C116" s="794" t="s">
        <v>397</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54" t="s">
        <v>63</v>
      </c>
      <c r="AB116" s="755"/>
      <c r="AC116" s="755"/>
      <c r="AD116" s="755"/>
      <c r="AE116" s="756"/>
      <c r="AF116" s="757">
        <v>267</v>
      </c>
      <c r="AG116" s="755"/>
      <c r="AH116" s="755"/>
      <c r="AI116" s="755"/>
      <c r="AJ116" s="756"/>
      <c r="AK116" s="757" t="s">
        <v>63</v>
      </c>
      <c r="AL116" s="755"/>
      <c r="AM116" s="755"/>
      <c r="AN116" s="755"/>
      <c r="AO116" s="756"/>
      <c r="AP116" s="796" t="s">
        <v>63</v>
      </c>
      <c r="AQ116" s="797"/>
      <c r="AR116" s="797"/>
      <c r="AS116" s="797"/>
      <c r="AT116" s="798"/>
      <c r="AU116" s="907"/>
      <c r="AV116" s="908"/>
      <c r="AW116" s="908"/>
      <c r="AX116" s="908"/>
      <c r="AY116" s="908"/>
      <c r="AZ116" s="884" t="s">
        <v>398</v>
      </c>
      <c r="BA116" s="885"/>
      <c r="BB116" s="885"/>
      <c r="BC116" s="885"/>
      <c r="BD116" s="885"/>
      <c r="BE116" s="885"/>
      <c r="BF116" s="885"/>
      <c r="BG116" s="885"/>
      <c r="BH116" s="885"/>
      <c r="BI116" s="885"/>
      <c r="BJ116" s="885"/>
      <c r="BK116" s="885"/>
      <c r="BL116" s="885"/>
      <c r="BM116" s="885"/>
      <c r="BN116" s="885"/>
      <c r="BO116" s="885"/>
      <c r="BP116" s="886"/>
      <c r="BQ116" s="791" t="s">
        <v>63</v>
      </c>
      <c r="BR116" s="792"/>
      <c r="BS116" s="792"/>
      <c r="BT116" s="792"/>
      <c r="BU116" s="792"/>
      <c r="BV116" s="792" t="s">
        <v>63</v>
      </c>
      <c r="BW116" s="792"/>
      <c r="BX116" s="792"/>
      <c r="BY116" s="792"/>
      <c r="BZ116" s="792"/>
      <c r="CA116" s="792" t="s">
        <v>63</v>
      </c>
      <c r="CB116" s="792"/>
      <c r="CC116" s="792"/>
      <c r="CD116" s="792"/>
      <c r="CE116" s="792"/>
      <c r="CF116" s="847" t="s">
        <v>63</v>
      </c>
      <c r="CG116" s="848"/>
      <c r="CH116" s="848"/>
      <c r="CI116" s="848"/>
      <c r="CJ116" s="848"/>
      <c r="CK116" s="902"/>
      <c r="CL116" s="860"/>
      <c r="CM116" s="790" t="s">
        <v>399</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v>193345</v>
      </c>
      <c r="DH116" s="755"/>
      <c r="DI116" s="755"/>
      <c r="DJ116" s="755"/>
      <c r="DK116" s="756"/>
      <c r="DL116" s="757">
        <v>175965</v>
      </c>
      <c r="DM116" s="755"/>
      <c r="DN116" s="755"/>
      <c r="DO116" s="755"/>
      <c r="DP116" s="756"/>
      <c r="DQ116" s="757">
        <v>160173</v>
      </c>
      <c r="DR116" s="755"/>
      <c r="DS116" s="755"/>
      <c r="DT116" s="755"/>
      <c r="DU116" s="756"/>
      <c r="DV116" s="796">
        <v>5</v>
      </c>
      <c r="DW116" s="797"/>
      <c r="DX116" s="797"/>
      <c r="DY116" s="797"/>
      <c r="DZ116" s="798"/>
    </row>
    <row r="117" spans="1:130" s="89" customFormat="1" ht="26.25" customHeight="1" x14ac:dyDescent="0.15">
      <c r="A117" s="870" t="s">
        <v>120</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29" t="s">
        <v>400</v>
      </c>
      <c r="Z117" s="872"/>
      <c r="AA117" s="877">
        <v>928493</v>
      </c>
      <c r="AB117" s="878"/>
      <c r="AC117" s="878"/>
      <c r="AD117" s="878"/>
      <c r="AE117" s="879"/>
      <c r="AF117" s="880">
        <v>945033</v>
      </c>
      <c r="AG117" s="878"/>
      <c r="AH117" s="878"/>
      <c r="AI117" s="878"/>
      <c r="AJ117" s="879"/>
      <c r="AK117" s="880">
        <v>959238</v>
      </c>
      <c r="AL117" s="878"/>
      <c r="AM117" s="878"/>
      <c r="AN117" s="878"/>
      <c r="AO117" s="879"/>
      <c r="AP117" s="881"/>
      <c r="AQ117" s="882"/>
      <c r="AR117" s="882"/>
      <c r="AS117" s="882"/>
      <c r="AT117" s="883"/>
      <c r="AU117" s="907"/>
      <c r="AV117" s="908"/>
      <c r="AW117" s="908"/>
      <c r="AX117" s="908"/>
      <c r="AY117" s="908"/>
      <c r="AZ117" s="835" t="s">
        <v>401</v>
      </c>
      <c r="BA117" s="836"/>
      <c r="BB117" s="836"/>
      <c r="BC117" s="836"/>
      <c r="BD117" s="836"/>
      <c r="BE117" s="836"/>
      <c r="BF117" s="836"/>
      <c r="BG117" s="836"/>
      <c r="BH117" s="836"/>
      <c r="BI117" s="836"/>
      <c r="BJ117" s="836"/>
      <c r="BK117" s="836"/>
      <c r="BL117" s="836"/>
      <c r="BM117" s="836"/>
      <c r="BN117" s="836"/>
      <c r="BO117" s="836"/>
      <c r="BP117" s="837"/>
      <c r="BQ117" s="791" t="s">
        <v>63</v>
      </c>
      <c r="BR117" s="792"/>
      <c r="BS117" s="792"/>
      <c r="BT117" s="792"/>
      <c r="BU117" s="792"/>
      <c r="BV117" s="792" t="s">
        <v>63</v>
      </c>
      <c r="BW117" s="792"/>
      <c r="BX117" s="792"/>
      <c r="BY117" s="792"/>
      <c r="BZ117" s="792"/>
      <c r="CA117" s="792" t="s">
        <v>63</v>
      </c>
      <c r="CB117" s="792"/>
      <c r="CC117" s="792"/>
      <c r="CD117" s="792"/>
      <c r="CE117" s="792"/>
      <c r="CF117" s="847" t="s">
        <v>63</v>
      </c>
      <c r="CG117" s="848"/>
      <c r="CH117" s="848"/>
      <c r="CI117" s="848"/>
      <c r="CJ117" s="848"/>
      <c r="CK117" s="902"/>
      <c r="CL117" s="860"/>
      <c r="CM117" s="790" t="s">
        <v>402</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63</v>
      </c>
      <c r="DH117" s="755"/>
      <c r="DI117" s="755"/>
      <c r="DJ117" s="755"/>
      <c r="DK117" s="756"/>
      <c r="DL117" s="757" t="s">
        <v>63</v>
      </c>
      <c r="DM117" s="755"/>
      <c r="DN117" s="755"/>
      <c r="DO117" s="755"/>
      <c r="DP117" s="756"/>
      <c r="DQ117" s="757" t="s">
        <v>63</v>
      </c>
      <c r="DR117" s="755"/>
      <c r="DS117" s="755"/>
      <c r="DT117" s="755"/>
      <c r="DU117" s="756"/>
      <c r="DV117" s="796" t="s">
        <v>63</v>
      </c>
      <c r="DW117" s="797"/>
      <c r="DX117" s="797"/>
      <c r="DY117" s="797"/>
      <c r="DZ117" s="798"/>
    </row>
    <row r="118" spans="1:130" s="89" customFormat="1" ht="26.25" customHeight="1" x14ac:dyDescent="0.15">
      <c r="A118" s="870" t="s">
        <v>375</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372</v>
      </c>
      <c r="AB118" s="871"/>
      <c r="AC118" s="871"/>
      <c r="AD118" s="871"/>
      <c r="AE118" s="872"/>
      <c r="AF118" s="873" t="s">
        <v>373</v>
      </c>
      <c r="AG118" s="871"/>
      <c r="AH118" s="871"/>
      <c r="AI118" s="871"/>
      <c r="AJ118" s="872"/>
      <c r="AK118" s="873" t="s">
        <v>239</v>
      </c>
      <c r="AL118" s="871"/>
      <c r="AM118" s="871"/>
      <c r="AN118" s="871"/>
      <c r="AO118" s="872"/>
      <c r="AP118" s="874" t="s">
        <v>374</v>
      </c>
      <c r="AQ118" s="875"/>
      <c r="AR118" s="875"/>
      <c r="AS118" s="875"/>
      <c r="AT118" s="876"/>
      <c r="AU118" s="907"/>
      <c r="AV118" s="908"/>
      <c r="AW118" s="908"/>
      <c r="AX118" s="908"/>
      <c r="AY118" s="908"/>
      <c r="AZ118" s="793" t="s">
        <v>403</v>
      </c>
      <c r="BA118" s="794"/>
      <c r="BB118" s="794"/>
      <c r="BC118" s="794"/>
      <c r="BD118" s="794"/>
      <c r="BE118" s="794"/>
      <c r="BF118" s="794"/>
      <c r="BG118" s="794"/>
      <c r="BH118" s="794"/>
      <c r="BI118" s="794"/>
      <c r="BJ118" s="794"/>
      <c r="BK118" s="794"/>
      <c r="BL118" s="794"/>
      <c r="BM118" s="794"/>
      <c r="BN118" s="794"/>
      <c r="BO118" s="794"/>
      <c r="BP118" s="795"/>
      <c r="BQ118" s="831" t="s">
        <v>63</v>
      </c>
      <c r="BR118" s="832"/>
      <c r="BS118" s="832"/>
      <c r="BT118" s="832"/>
      <c r="BU118" s="832"/>
      <c r="BV118" s="832" t="s">
        <v>63</v>
      </c>
      <c r="BW118" s="832"/>
      <c r="BX118" s="832"/>
      <c r="BY118" s="832"/>
      <c r="BZ118" s="832"/>
      <c r="CA118" s="832" t="s">
        <v>63</v>
      </c>
      <c r="CB118" s="832"/>
      <c r="CC118" s="832"/>
      <c r="CD118" s="832"/>
      <c r="CE118" s="832"/>
      <c r="CF118" s="847" t="s">
        <v>63</v>
      </c>
      <c r="CG118" s="848"/>
      <c r="CH118" s="848"/>
      <c r="CI118" s="848"/>
      <c r="CJ118" s="848"/>
      <c r="CK118" s="902"/>
      <c r="CL118" s="860"/>
      <c r="CM118" s="790" t="s">
        <v>404</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63</v>
      </c>
      <c r="DH118" s="755"/>
      <c r="DI118" s="755"/>
      <c r="DJ118" s="755"/>
      <c r="DK118" s="756"/>
      <c r="DL118" s="757" t="s">
        <v>63</v>
      </c>
      <c r="DM118" s="755"/>
      <c r="DN118" s="755"/>
      <c r="DO118" s="755"/>
      <c r="DP118" s="756"/>
      <c r="DQ118" s="757" t="s">
        <v>63</v>
      </c>
      <c r="DR118" s="755"/>
      <c r="DS118" s="755"/>
      <c r="DT118" s="755"/>
      <c r="DU118" s="756"/>
      <c r="DV118" s="796" t="s">
        <v>63</v>
      </c>
      <c r="DW118" s="797"/>
      <c r="DX118" s="797"/>
      <c r="DY118" s="797"/>
      <c r="DZ118" s="798"/>
    </row>
    <row r="119" spans="1:130" s="89" customFormat="1" ht="26.25" customHeight="1" x14ac:dyDescent="0.15">
      <c r="A119" s="857" t="s">
        <v>379</v>
      </c>
      <c r="B119" s="858"/>
      <c r="C119" s="815" t="s">
        <v>380</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3" t="s">
        <v>63</v>
      </c>
      <c r="AB119" s="864"/>
      <c r="AC119" s="864"/>
      <c r="AD119" s="864"/>
      <c r="AE119" s="865"/>
      <c r="AF119" s="866" t="s">
        <v>63</v>
      </c>
      <c r="AG119" s="864"/>
      <c r="AH119" s="864"/>
      <c r="AI119" s="864"/>
      <c r="AJ119" s="865"/>
      <c r="AK119" s="866" t="s">
        <v>63</v>
      </c>
      <c r="AL119" s="864"/>
      <c r="AM119" s="864"/>
      <c r="AN119" s="864"/>
      <c r="AO119" s="865"/>
      <c r="AP119" s="867" t="s">
        <v>63</v>
      </c>
      <c r="AQ119" s="868"/>
      <c r="AR119" s="868"/>
      <c r="AS119" s="868"/>
      <c r="AT119" s="869"/>
      <c r="AU119" s="909"/>
      <c r="AV119" s="910"/>
      <c r="AW119" s="910"/>
      <c r="AX119" s="910"/>
      <c r="AY119" s="910"/>
      <c r="AZ119" s="110" t="s">
        <v>120</v>
      </c>
      <c r="BA119" s="110"/>
      <c r="BB119" s="110"/>
      <c r="BC119" s="110"/>
      <c r="BD119" s="110"/>
      <c r="BE119" s="110"/>
      <c r="BF119" s="110"/>
      <c r="BG119" s="110"/>
      <c r="BH119" s="110"/>
      <c r="BI119" s="110"/>
      <c r="BJ119" s="110"/>
      <c r="BK119" s="110"/>
      <c r="BL119" s="110"/>
      <c r="BM119" s="110"/>
      <c r="BN119" s="110"/>
      <c r="BO119" s="829" t="s">
        <v>405</v>
      </c>
      <c r="BP119" s="830"/>
      <c r="BQ119" s="831">
        <v>10880973</v>
      </c>
      <c r="BR119" s="832"/>
      <c r="BS119" s="832"/>
      <c r="BT119" s="832"/>
      <c r="BU119" s="832"/>
      <c r="BV119" s="832">
        <v>11274425</v>
      </c>
      <c r="BW119" s="832"/>
      <c r="BX119" s="832"/>
      <c r="BY119" s="832"/>
      <c r="BZ119" s="832"/>
      <c r="CA119" s="832">
        <v>10900451</v>
      </c>
      <c r="CB119" s="832"/>
      <c r="CC119" s="832"/>
      <c r="CD119" s="832"/>
      <c r="CE119" s="832"/>
      <c r="CF119" s="723"/>
      <c r="CG119" s="724"/>
      <c r="CH119" s="724"/>
      <c r="CI119" s="724"/>
      <c r="CJ119" s="828"/>
      <c r="CK119" s="903"/>
      <c r="CL119" s="862"/>
      <c r="CM119" s="793" t="s">
        <v>406</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38">
        <v>329427</v>
      </c>
      <c r="DH119" s="739"/>
      <c r="DI119" s="739"/>
      <c r="DJ119" s="739"/>
      <c r="DK119" s="740"/>
      <c r="DL119" s="741">
        <v>291614</v>
      </c>
      <c r="DM119" s="739"/>
      <c r="DN119" s="739"/>
      <c r="DO119" s="739"/>
      <c r="DP119" s="740"/>
      <c r="DQ119" s="741">
        <v>253102</v>
      </c>
      <c r="DR119" s="739"/>
      <c r="DS119" s="739"/>
      <c r="DT119" s="739"/>
      <c r="DU119" s="740"/>
      <c r="DV119" s="803">
        <v>7.9</v>
      </c>
      <c r="DW119" s="804"/>
      <c r="DX119" s="804"/>
      <c r="DY119" s="804"/>
      <c r="DZ119" s="805"/>
    </row>
    <row r="120" spans="1:130" s="89" customFormat="1" ht="26.25" customHeight="1" x14ac:dyDescent="0.15">
      <c r="A120" s="859"/>
      <c r="B120" s="860"/>
      <c r="C120" s="790" t="s">
        <v>383</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63</v>
      </c>
      <c r="AB120" s="755"/>
      <c r="AC120" s="755"/>
      <c r="AD120" s="755"/>
      <c r="AE120" s="756"/>
      <c r="AF120" s="757" t="s">
        <v>63</v>
      </c>
      <c r="AG120" s="755"/>
      <c r="AH120" s="755"/>
      <c r="AI120" s="755"/>
      <c r="AJ120" s="756"/>
      <c r="AK120" s="757" t="s">
        <v>63</v>
      </c>
      <c r="AL120" s="755"/>
      <c r="AM120" s="755"/>
      <c r="AN120" s="755"/>
      <c r="AO120" s="756"/>
      <c r="AP120" s="796" t="s">
        <v>63</v>
      </c>
      <c r="AQ120" s="797"/>
      <c r="AR120" s="797"/>
      <c r="AS120" s="797"/>
      <c r="AT120" s="798"/>
      <c r="AU120" s="849" t="s">
        <v>407</v>
      </c>
      <c r="AV120" s="850"/>
      <c r="AW120" s="850"/>
      <c r="AX120" s="850"/>
      <c r="AY120" s="851"/>
      <c r="AZ120" s="815" t="s">
        <v>408</v>
      </c>
      <c r="BA120" s="783"/>
      <c r="BB120" s="783"/>
      <c r="BC120" s="783"/>
      <c r="BD120" s="783"/>
      <c r="BE120" s="783"/>
      <c r="BF120" s="783"/>
      <c r="BG120" s="783"/>
      <c r="BH120" s="783"/>
      <c r="BI120" s="783"/>
      <c r="BJ120" s="783"/>
      <c r="BK120" s="783"/>
      <c r="BL120" s="783"/>
      <c r="BM120" s="783"/>
      <c r="BN120" s="783"/>
      <c r="BO120" s="783"/>
      <c r="BP120" s="784"/>
      <c r="BQ120" s="816">
        <v>914560</v>
      </c>
      <c r="BR120" s="800"/>
      <c r="BS120" s="800"/>
      <c r="BT120" s="800"/>
      <c r="BU120" s="800"/>
      <c r="BV120" s="800">
        <v>1134792</v>
      </c>
      <c r="BW120" s="800"/>
      <c r="BX120" s="800"/>
      <c r="BY120" s="800"/>
      <c r="BZ120" s="800"/>
      <c r="CA120" s="800">
        <v>1157788</v>
      </c>
      <c r="CB120" s="800"/>
      <c r="CC120" s="800"/>
      <c r="CD120" s="800"/>
      <c r="CE120" s="800"/>
      <c r="CF120" s="838">
        <v>36.1</v>
      </c>
      <c r="CG120" s="839"/>
      <c r="CH120" s="839"/>
      <c r="CI120" s="839"/>
      <c r="CJ120" s="839"/>
      <c r="CK120" s="840" t="s">
        <v>409</v>
      </c>
      <c r="CL120" s="807"/>
      <c r="CM120" s="807"/>
      <c r="CN120" s="807"/>
      <c r="CO120" s="808"/>
      <c r="CP120" s="844" t="s">
        <v>338</v>
      </c>
      <c r="CQ120" s="845"/>
      <c r="CR120" s="845"/>
      <c r="CS120" s="845"/>
      <c r="CT120" s="845"/>
      <c r="CU120" s="845"/>
      <c r="CV120" s="845"/>
      <c r="CW120" s="845"/>
      <c r="CX120" s="845"/>
      <c r="CY120" s="845"/>
      <c r="CZ120" s="845"/>
      <c r="DA120" s="845"/>
      <c r="DB120" s="845"/>
      <c r="DC120" s="845"/>
      <c r="DD120" s="845"/>
      <c r="DE120" s="845"/>
      <c r="DF120" s="846"/>
      <c r="DG120" s="816">
        <v>3726773</v>
      </c>
      <c r="DH120" s="800"/>
      <c r="DI120" s="800"/>
      <c r="DJ120" s="800"/>
      <c r="DK120" s="800"/>
      <c r="DL120" s="800">
        <v>3623725</v>
      </c>
      <c r="DM120" s="800"/>
      <c r="DN120" s="800"/>
      <c r="DO120" s="800"/>
      <c r="DP120" s="800"/>
      <c r="DQ120" s="800">
        <v>3571499</v>
      </c>
      <c r="DR120" s="800"/>
      <c r="DS120" s="800"/>
      <c r="DT120" s="800"/>
      <c r="DU120" s="800"/>
      <c r="DV120" s="801">
        <v>111.5</v>
      </c>
      <c r="DW120" s="801"/>
      <c r="DX120" s="801"/>
      <c r="DY120" s="801"/>
      <c r="DZ120" s="802"/>
    </row>
    <row r="121" spans="1:130" s="89" customFormat="1" ht="26.25" customHeight="1" x14ac:dyDescent="0.15">
      <c r="A121" s="859"/>
      <c r="B121" s="860"/>
      <c r="C121" s="835" t="s">
        <v>410</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54" t="s">
        <v>63</v>
      </c>
      <c r="AB121" s="755"/>
      <c r="AC121" s="755"/>
      <c r="AD121" s="755"/>
      <c r="AE121" s="756"/>
      <c r="AF121" s="757" t="s">
        <v>63</v>
      </c>
      <c r="AG121" s="755"/>
      <c r="AH121" s="755"/>
      <c r="AI121" s="755"/>
      <c r="AJ121" s="756"/>
      <c r="AK121" s="757" t="s">
        <v>63</v>
      </c>
      <c r="AL121" s="755"/>
      <c r="AM121" s="755"/>
      <c r="AN121" s="755"/>
      <c r="AO121" s="756"/>
      <c r="AP121" s="796" t="s">
        <v>63</v>
      </c>
      <c r="AQ121" s="797"/>
      <c r="AR121" s="797"/>
      <c r="AS121" s="797"/>
      <c r="AT121" s="798"/>
      <c r="AU121" s="852"/>
      <c r="AV121" s="853"/>
      <c r="AW121" s="853"/>
      <c r="AX121" s="853"/>
      <c r="AY121" s="854"/>
      <c r="AZ121" s="790" t="s">
        <v>411</v>
      </c>
      <c r="BA121" s="727"/>
      <c r="BB121" s="727"/>
      <c r="BC121" s="727"/>
      <c r="BD121" s="727"/>
      <c r="BE121" s="727"/>
      <c r="BF121" s="727"/>
      <c r="BG121" s="727"/>
      <c r="BH121" s="727"/>
      <c r="BI121" s="727"/>
      <c r="BJ121" s="727"/>
      <c r="BK121" s="727"/>
      <c r="BL121" s="727"/>
      <c r="BM121" s="727"/>
      <c r="BN121" s="727"/>
      <c r="BO121" s="727"/>
      <c r="BP121" s="728"/>
      <c r="BQ121" s="791">
        <v>114354</v>
      </c>
      <c r="BR121" s="792"/>
      <c r="BS121" s="792"/>
      <c r="BT121" s="792"/>
      <c r="BU121" s="792"/>
      <c r="BV121" s="792">
        <v>107424</v>
      </c>
      <c r="BW121" s="792"/>
      <c r="BX121" s="792"/>
      <c r="BY121" s="792"/>
      <c r="BZ121" s="792"/>
      <c r="CA121" s="792">
        <v>96011</v>
      </c>
      <c r="CB121" s="792"/>
      <c r="CC121" s="792"/>
      <c r="CD121" s="792"/>
      <c r="CE121" s="792"/>
      <c r="CF121" s="847">
        <v>3</v>
      </c>
      <c r="CG121" s="848"/>
      <c r="CH121" s="848"/>
      <c r="CI121" s="848"/>
      <c r="CJ121" s="848"/>
      <c r="CK121" s="841"/>
      <c r="CL121" s="810"/>
      <c r="CM121" s="810"/>
      <c r="CN121" s="810"/>
      <c r="CO121" s="811"/>
      <c r="CP121" s="819" t="s">
        <v>340</v>
      </c>
      <c r="CQ121" s="820"/>
      <c r="CR121" s="820"/>
      <c r="CS121" s="820"/>
      <c r="CT121" s="820"/>
      <c r="CU121" s="820"/>
      <c r="CV121" s="820"/>
      <c r="CW121" s="820"/>
      <c r="CX121" s="820"/>
      <c r="CY121" s="820"/>
      <c r="CZ121" s="820"/>
      <c r="DA121" s="820"/>
      <c r="DB121" s="820"/>
      <c r="DC121" s="820"/>
      <c r="DD121" s="820"/>
      <c r="DE121" s="820"/>
      <c r="DF121" s="821"/>
      <c r="DG121" s="791">
        <v>618216</v>
      </c>
      <c r="DH121" s="792"/>
      <c r="DI121" s="792"/>
      <c r="DJ121" s="792"/>
      <c r="DK121" s="792"/>
      <c r="DL121" s="792">
        <v>608442</v>
      </c>
      <c r="DM121" s="792"/>
      <c r="DN121" s="792"/>
      <c r="DO121" s="792"/>
      <c r="DP121" s="792"/>
      <c r="DQ121" s="792">
        <v>576711</v>
      </c>
      <c r="DR121" s="792"/>
      <c r="DS121" s="792"/>
      <c r="DT121" s="792"/>
      <c r="DU121" s="792"/>
      <c r="DV121" s="769">
        <v>18</v>
      </c>
      <c r="DW121" s="769"/>
      <c r="DX121" s="769"/>
      <c r="DY121" s="769"/>
      <c r="DZ121" s="770"/>
    </row>
    <row r="122" spans="1:130" s="89" customFormat="1" ht="26.25" customHeight="1" x14ac:dyDescent="0.15">
      <c r="A122" s="859"/>
      <c r="B122" s="860"/>
      <c r="C122" s="790" t="s">
        <v>393</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63</v>
      </c>
      <c r="AB122" s="755"/>
      <c r="AC122" s="755"/>
      <c r="AD122" s="755"/>
      <c r="AE122" s="756"/>
      <c r="AF122" s="757" t="s">
        <v>63</v>
      </c>
      <c r="AG122" s="755"/>
      <c r="AH122" s="755"/>
      <c r="AI122" s="755"/>
      <c r="AJ122" s="756"/>
      <c r="AK122" s="757" t="s">
        <v>63</v>
      </c>
      <c r="AL122" s="755"/>
      <c r="AM122" s="755"/>
      <c r="AN122" s="755"/>
      <c r="AO122" s="756"/>
      <c r="AP122" s="796" t="s">
        <v>63</v>
      </c>
      <c r="AQ122" s="797"/>
      <c r="AR122" s="797"/>
      <c r="AS122" s="797"/>
      <c r="AT122" s="798"/>
      <c r="AU122" s="852"/>
      <c r="AV122" s="853"/>
      <c r="AW122" s="853"/>
      <c r="AX122" s="853"/>
      <c r="AY122" s="854"/>
      <c r="AZ122" s="793" t="s">
        <v>412</v>
      </c>
      <c r="BA122" s="794"/>
      <c r="BB122" s="794"/>
      <c r="BC122" s="794"/>
      <c r="BD122" s="794"/>
      <c r="BE122" s="794"/>
      <c r="BF122" s="794"/>
      <c r="BG122" s="794"/>
      <c r="BH122" s="794"/>
      <c r="BI122" s="794"/>
      <c r="BJ122" s="794"/>
      <c r="BK122" s="794"/>
      <c r="BL122" s="794"/>
      <c r="BM122" s="794"/>
      <c r="BN122" s="794"/>
      <c r="BO122" s="794"/>
      <c r="BP122" s="795"/>
      <c r="BQ122" s="831">
        <v>5684272</v>
      </c>
      <c r="BR122" s="832"/>
      <c r="BS122" s="832"/>
      <c r="BT122" s="832"/>
      <c r="BU122" s="832"/>
      <c r="BV122" s="832">
        <v>6015443</v>
      </c>
      <c r="BW122" s="832"/>
      <c r="BX122" s="832"/>
      <c r="BY122" s="832"/>
      <c r="BZ122" s="832"/>
      <c r="CA122" s="832">
        <v>5859681</v>
      </c>
      <c r="CB122" s="832"/>
      <c r="CC122" s="832"/>
      <c r="CD122" s="832"/>
      <c r="CE122" s="832"/>
      <c r="CF122" s="833">
        <v>182.9</v>
      </c>
      <c r="CG122" s="834"/>
      <c r="CH122" s="834"/>
      <c r="CI122" s="834"/>
      <c r="CJ122" s="834"/>
      <c r="CK122" s="841"/>
      <c r="CL122" s="810"/>
      <c r="CM122" s="810"/>
      <c r="CN122" s="810"/>
      <c r="CO122" s="811"/>
      <c r="CP122" s="819" t="s">
        <v>336</v>
      </c>
      <c r="CQ122" s="820"/>
      <c r="CR122" s="820"/>
      <c r="CS122" s="820"/>
      <c r="CT122" s="820"/>
      <c r="CU122" s="820"/>
      <c r="CV122" s="820"/>
      <c r="CW122" s="820"/>
      <c r="CX122" s="820"/>
      <c r="CY122" s="820"/>
      <c r="CZ122" s="820"/>
      <c r="DA122" s="820"/>
      <c r="DB122" s="820"/>
      <c r="DC122" s="820"/>
      <c r="DD122" s="820"/>
      <c r="DE122" s="820"/>
      <c r="DF122" s="821"/>
      <c r="DG122" s="791" t="s">
        <v>63</v>
      </c>
      <c r="DH122" s="792"/>
      <c r="DI122" s="792"/>
      <c r="DJ122" s="792"/>
      <c r="DK122" s="792"/>
      <c r="DL122" s="792" t="s">
        <v>63</v>
      </c>
      <c r="DM122" s="792"/>
      <c r="DN122" s="792"/>
      <c r="DO122" s="792"/>
      <c r="DP122" s="792"/>
      <c r="DQ122" s="792" t="s">
        <v>63</v>
      </c>
      <c r="DR122" s="792"/>
      <c r="DS122" s="792"/>
      <c r="DT122" s="792"/>
      <c r="DU122" s="792"/>
      <c r="DV122" s="769" t="s">
        <v>63</v>
      </c>
      <c r="DW122" s="769"/>
      <c r="DX122" s="769"/>
      <c r="DY122" s="769"/>
      <c r="DZ122" s="770"/>
    </row>
    <row r="123" spans="1:130" s="89" customFormat="1" ht="26.25" customHeight="1" x14ac:dyDescent="0.15">
      <c r="A123" s="859"/>
      <c r="B123" s="860"/>
      <c r="C123" s="790" t="s">
        <v>399</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v>18787</v>
      </c>
      <c r="AB123" s="755"/>
      <c r="AC123" s="755"/>
      <c r="AD123" s="755"/>
      <c r="AE123" s="756"/>
      <c r="AF123" s="757">
        <v>18655</v>
      </c>
      <c r="AG123" s="755"/>
      <c r="AH123" s="755"/>
      <c r="AI123" s="755"/>
      <c r="AJ123" s="756"/>
      <c r="AK123" s="757">
        <v>16956</v>
      </c>
      <c r="AL123" s="755"/>
      <c r="AM123" s="755"/>
      <c r="AN123" s="755"/>
      <c r="AO123" s="756"/>
      <c r="AP123" s="796">
        <v>0.5</v>
      </c>
      <c r="AQ123" s="797"/>
      <c r="AR123" s="797"/>
      <c r="AS123" s="797"/>
      <c r="AT123" s="798"/>
      <c r="AU123" s="855"/>
      <c r="AV123" s="856"/>
      <c r="AW123" s="856"/>
      <c r="AX123" s="856"/>
      <c r="AY123" s="856"/>
      <c r="AZ123" s="110" t="s">
        <v>120</v>
      </c>
      <c r="BA123" s="110"/>
      <c r="BB123" s="110"/>
      <c r="BC123" s="110"/>
      <c r="BD123" s="110"/>
      <c r="BE123" s="110"/>
      <c r="BF123" s="110"/>
      <c r="BG123" s="110"/>
      <c r="BH123" s="110"/>
      <c r="BI123" s="110"/>
      <c r="BJ123" s="110"/>
      <c r="BK123" s="110"/>
      <c r="BL123" s="110"/>
      <c r="BM123" s="110"/>
      <c r="BN123" s="110"/>
      <c r="BO123" s="829" t="s">
        <v>413</v>
      </c>
      <c r="BP123" s="830"/>
      <c r="BQ123" s="826">
        <v>6713186</v>
      </c>
      <c r="BR123" s="827"/>
      <c r="BS123" s="827"/>
      <c r="BT123" s="827"/>
      <c r="BU123" s="827"/>
      <c r="BV123" s="827">
        <v>7257659</v>
      </c>
      <c r="BW123" s="827"/>
      <c r="BX123" s="827"/>
      <c r="BY123" s="827"/>
      <c r="BZ123" s="827"/>
      <c r="CA123" s="827">
        <v>7113480</v>
      </c>
      <c r="CB123" s="827"/>
      <c r="CC123" s="827"/>
      <c r="CD123" s="827"/>
      <c r="CE123" s="827"/>
      <c r="CF123" s="723"/>
      <c r="CG123" s="724"/>
      <c r="CH123" s="724"/>
      <c r="CI123" s="724"/>
      <c r="CJ123" s="828"/>
      <c r="CK123" s="841"/>
      <c r="CL123" s="810"/>
      <c r="CM123" s="810"/>
      <c r="CN123" s="810"/>
      <c r="CO123" s="811"/>
      <c r="CP123" s="819" t="s">
        <v>335</v>
      </c>
      <c r="CQ123" s="820"/>
      <c r="CR123" s="820"/>
      <c r="CS123" s="820"/>
      <c r="CT123" s="820"/>
      <c r="CU123" s="820"/>
      <c r="CV123" s="820"/>
      <c r="CW123" s="820"/>
      <c r="CX123" s="820"/>
      <c r="CY123" s="820"/>
      <c r="CZ123" s="820"/>
      <c r="DA123" s="820"/>
      <c r="DB123" s="820"/>
      <c r="DC123" s="820"/>
      <c r="DD123" s="820"/>
      <c r="DE123" s="820"/>
      <c r="DF123" s="821"/>
      <c r="DG123" s="754" t="s">
        <v>63</v>
      </c>
      <c r="DH123" s="755"/>
      <c r="DI123" s="755"/>
      <c r="DJ123" s="755"/>
      <c r="DK123" s="756"/>
      <c r="DL123" s="757" t="s">
        <v>63</v>
      </c>
      <c r="DM123" s="755"/>
      <c r="DN123" s="755"/>
      <c r="DO123" s="755"/>
      <c r="DP123" s="756"/>
      <c r="DQ123" s="757" t="s">
        <v>63</v>
      </c>
      <c r="DR123" s="755"/>
      <c r="DS123" s="755"/>
      <c r="DT123" s="755"/>
      <c r="DU123" s="756"/>
      <c r="DV123" s="796" t="s">
        <v>63</v>
      </c>
      <c r="DW123" s="797"/>
      <c r="DX123" s="797"/>
      <c r="DY123" s="797"/>
      <c r="DZ123" s="798"/>
    </row>
    <row r="124" spans="1:130" s="89" customFormat="1" ht="26.25" customHeight="1" thickBot="1" x14ac:dyDescent="0.2">
      <c r="A124" s="859"/>
      <c r="B124" s="860"/>
      <c r="C124" s="790" t="s">
        <v>402</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63</v>
      </c>
      <c r="AB124" s="755"/>
      <c r="AC124" s="755"/>
      <c r="AD124" s="755"/>
      <c r="AE124" s="756"/>
      <c r="AF124" s="757" t="s">
        <v>63</v>
      </c>
      <c r="AG124" s="755"/>
      <c r="AH124" s="755"/>
      <c r="AI124" s="755"/>
      <c r="AJ124" s="756"/>
      <c r="AK124" s="757" t="s">
        <v>63</v>
      </c>
      <c r="AL124" s="755"/>
      <c r="AM124" s="755"/>
      <c r="AN124" s="755"/>
      <c r="AO124" s="756"/>
      <c r="AP124" s="796" t="s">
        <v>63</v>
      </c>
      <c r="AQ124" s="797"/>
      <c r="AR124" s="797"/>
      <c r="AS124" s="797"/>
      <c r="AT124" s="798"/>
      <c r="AU124" s="822" t="s">
        <v>414</v>
      </c>
      <c r="AV124" s="823"/>
      <c r="AW124" s="823"/>
      <c r="AX124" s="823"/>
      <c r="AY124" s="823"/>
      <c r="AZ124" s="823"/>
      <c r="BA124" s="823"/>
      <c r="BB124" s="823"/>
      <c r="BC124" s="823"/>
      <c r="BD124" s="823"/>
      <c r="BE124" s="823"/>
      <c r="BF124" s="823"/>
      <c r="BG124" s="823"/>
      <c r="BH124" s="823"/>
      <c r="BI124" s="823"/>
      <c r="BJ124" s="823"/>
      <c r="BK124" s="823"/>
      <c r="BL124" s="823"/>
      <c r="BM124" s="823"/>
      <c r="BN124" s="823"/>
      <c r="BO124" s="823"/>
      <c r="BP124" s="824"/>
      <c r="BQ124" s="825">
        <v>136.6</v>
      </c>
      <c r="BR124" s="817"/>
      <c r="BS124" s="817"/>
      <c r="BT124" s="817"/>
      <c r="BU124" s="817"/>
      <c r="BV124" s="817">
        <v>121.6</v>
      </c>
      <c r="BW124" s="817"/>
      <c r="BX124" s="817"/>
      <c r="BY124" s="817"/>
      <c r="BZ124" s="817"/>
      <c r="CA124" s="817">
        <v>118.1</v>
      </c>
      <c r="CB124" s="817"/>
      <c r="CC124" s="817"/>
      <c r="CD124" s="817"/>
      <c r="CE124" s="817"/>
      <c r="CF124" s="701"/>
      <c r="CG124" s="702"/>
      <c r="CH124" s="702"/>
      <c r="CI124" s="702"/>
      <c r="CJ124" s="818"/>
      <c r="CK124" s="842"/>
      <c r="CL124" s="842"/>
      <c r="CM124" s="842"/>
      <c r="CN124" s="842"/>
      <c r="CO124" s="843"/>
      <c r="CP124" s="819" t="s">
        <v>415</v>
      </c>
      <c r="CQ124" s="820"/>
      <c r="CR124" s="820"/>
      <c r="CS124" s="820"/>
      <c r="CT124" s="820"/>
      <c r="CU124" s="820"/>
      <c r="CV124" s="820"/>
      <c r="CW124" s="820"/>
      <c r="CX124" s="820"/>
      <c r="CY124" s="820"/>
      <c r="CZ124" s="820"/>
      <c r="DA124" s="820"/>
      <c r="DB124" s="820"/>
      <c r="DC124" s="820"/>
      <c r="DD124" s="820"/>
      <c r="DE124" s="820"/>
      <c r="DF124" s="821"/>
      <c r="DG124" s="738" t="s">
        <v>63</v>
      </c>
      <c r="DH124" s="739"/>
      <c r="DI124" s="739"/>
      <c r="DJ124" s="739"/>
      <c r="DK124" s="740"/>
      <c r="DL124" s="741" t="s">
        <v>63</v>
      </c>
      <c r="DM124" s="739"/>
      <c r="DN124" s="739"/>
      <c r="DO124" s="739"/>
      <c r="DP124" s="740"/>
      <c r="DQ124" s="741" t="s">
        <v>63</v>
      </c>
      <c r="DR124" s="739"/>
      <c r="DS124" s="739"/>
      <c r="DT124" s="739"/>
      <c r="DU124" s="740"/>
      <c r="DV124" s="803" t="s">
        <v>63</v>
      </c>
      <c r="DW124" s="804"/>
      <c r="DX124" s="804"/>
      <c r="DY124" s="804"/>
      <c r="DZ124" s="805"/>
    </row>
    <row r="125" spans="1:130" s="89" customFormat="1" ht="26.25" customHeight="1" x14ac:dyDescent="0.15">
      <c r="A125" s="859"/>
      <c r="B125" s="860"/>
      <c r="C125" s="790" t="s">
        <v>404</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63</v>
      </c>
      <c r="AB125" s="755"/>
      <c r="AC125" s="755"/>
      <c r="AD125" s="755"/>
      <c r="AE125" s="756"/>
      <c r="AF125" s="757" t="s">
        <v>63</v>
      </c>
      <c r="AG125" s="755"/>
      <c r="AH125" s="755"/>
      <c r="AI125" s="755"/>
      <c r="AJ125" s="756"/>
      <c r="AK125" s="757" t="s">
        <v>63</v>
      </c>
      <c r="AL125" s="755"/>
      <c r="AM125" s="755"/>
      <c r="AN125" s="755"/>
      <c r="AO125" s="756"/>
      <c r="AP125" s="796" t="s">
        <v>63</v>
      </c>
      <c r="AQ125" s="797"/>
      <c r="AR125" s="797"/>
      <c r="AS125" s="797"/>
      <c r="AT125" s="79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06" t="s">
        <v>416</v>
      </c>
      <c r="CL125" s="807"/>
      <c r="CM125" s="807"/>
      <c r="CN125" s="807"/>
      <c r="CO125" s="808"/>
      <c r="CP125" s="815" t="s">
        <v>417</v>
      </c>
      <c r="CQ125" s="783"/>
      <c r="CR125" s="783"/>
      <c r="CS125" s="783"/>
      <c r="CT125" s="783"/>
      <c r="CU125" s="783"/>
      <c r="CV125" s="783"/>
      <c r="CW125" s="783"/>
      <c r="CX125" s="783"/>
      <c r="CY125" s="783"/>
      <c r="CZ125" s="783"/>
      <c r="DA125" s="783"/>
      <c r="DB125" s="783"/>
      <c r="DC125" s="783"/>
      <c r="DD125" s="783"/>
      <c r="DE125" s="783"/>
      <c r="DF125" s="784"/>
      <c r="DG125" s="816" t="s">
        <v>63</v>
      </c>
      <c r="DH125" s="800"/>
      <c r="DI125" s="800"/>
      <c r="DJ125" s="800"/>
      <c r="DK125" s="800"/>
      <c r="DL125" s="800" t="s">
        <v>63</v>
      </c>
      <c r="DM125" s="800"/>
      <c r="DN125" s="800"/>
      <c r="DO125" s="800"/>
      <c r="DP125" s="800"/>
      <c r="DQ125" s="800" t="s">
        <v>63</v>
      </c>
      <c r="DR125" s="800"/>
      <c r="DS125" s="800"/>
      <c r="DT125" s="800"/>
      <c r="DU125" s="800"/>
      <c r="DV125" s="801" t="s">
        <v>63</v>
      </c>
      <c r="DW125" s="801"/>
      <c r="DX125" s="801"/>
      <c r="DY125" s="801"/>
      <c r="DZ125" s="802"/>
    </row>
    <row r="126" spans="1:130" s="89" customFormat="1" ht="26.25" customHeight="1" thickBot="1" x14ac:dyDescent="0.2">
      <c r="A126" s="859"/>
      <c r="B126" s="860"/>
      <c r="C126" s="790" t="s">
        <v>406</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v>53765</v>
      </c>
      <c r="AB126" s="755"/>
      <c r="AC126" s="755"/>
      <c r="AD126" s="755"/>
      <c r="AE126" s="756"/>
      <c r="AF126" s="757">
        <v>53688</v>
      </c>
      <c r="AG126" s="755"/>
      <c r="AH126" s="755"/>
      <c r="AI126" s="755"/>
      <c r="AJ126" s="756"/>
      <c r="AK126" s="757">
        <v>54320</v>
      </c>
      <c r="AL126" s="755"/>
      <c r="AM126" s="755"/>
      <c r="AN126" s="755"/>
      <c r="AO126" s="756"/>
      <c r="AP126" s="796">
        <v>1.7</v>
      </c>
      <c r="AQ126" s="797"/>
      <c r="AR126" s="797"/>
      <c r="AS126" s="797"/>
      <c r="AT126" s="79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9"/>
      <c r="CL126" s="810"/>
      <c r="CM126" s="810"/>
      <c r="CN126" s="810"/>
      <c r="CO126" s="811"/>
      <c r="CP126" s="790" t="s">
        <v>418</v>
      </c>
      <c r="CQ126" s="727"/>
      <c r="CR126" s="727"/>
      <c r="CS126" s="727"/>
      <c r="CT126" s="727"/>
      <c r="CU126" s="727"/>
      <c r="CV126" s="727"/>
      <c r="CW126" s="727"/>
      <c r="CX126" s="727"/>
      <c r="CY126" s="727"/>
      <c r="CZ126" s="727"/>
      <c r="DA126" s="727"/>
      <c r="DB126" s="727"/>
      <c r="DC126" s="727"/>
      <c r="DD126" s="727"/>
      <c r="DE126" s="727"/>
      <c r="DF126" s="728"/>
      <c r="DG126" s="791" t="s">
        <v>63</v>
      </c>
      <c r="DH126" s="792"/>
      <c r="DI126" s="792"/>
      <c r="DJ126" s="792"/>
      <c r="DK126" s="792"/>
      <c r="DL126" s="792" t="s">
        <v>63</v>
      </c>
      <c r="DM126" s="792"/>
      <c r="DN126" s="792"/>
      <c r="DO126" s="792"/>
      <c r="DP126" s="792"/>
      <c r="DQ126" s="792" t="s">
        <v>63</v>
      </c>
      <c r="DR126" s="792"/>
      <c r="DS126" s="792"/>
      <c r="DT126" s="792"/>
      <c r="DU126" s="792"/>
      <c r="DV126" s="769" t="s">
        <v>63</v>
      </c>
      <c r="DW126" s="769"/>
      <c r="DX126" s="769"/>
      <c r="DY126" s="769"/>
      <c r="DZ126" s="770"/>
    </row>
    <row r="127" spans="1:130" s="89" customFormat="1" ht="26.25" customHeight="1" x14ac:dyDescent="0.15">
      <c r="A127" s="861"/>
      <c r="B127" s="862"/>
      <c r="C127" s="793" t="s">
        <v>419</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4" t="s">
        <v>63</v>
      </c>
      <c r="AB127" s="755"/>
      <c r="AC127" s="755"/>
      <c r="AD127" s="755"/>
      <c r="AE127" s="756"/>
      <c r="AF127" s="757" t="s">
        <v>63</v>
      </c>
      <c r="AG127" s="755"/>
      <c r="AH127" s="755"/>
      <c r="AI127" s="755"/>
      <c r="AJ127" s="756"/>
      <c r="AK127" s="757" t="s">
        <v>63</v>
      </c>
      <c r="AL127" s="755"/>
      <c r="AM127" s="755"/>
      <c r="AN127" s="755"/>
      <c r="AO127" s="756"/>
      <c r="AP127" s="796" t="s">
        <v>63</v>
      </c>
      <c r="AQ127" s="797"/>
      <c r="AR127" s="797"/>
      <c r="AS127" s="797"/>
      <c r="AT127" s="798"/>
      <c r="AU127" s="91"/>
      <c r="AV127" s="91"/>
      <c r="AW127" s="91"/>
      <c r="AX127" s="799" t="s">
        <v>420</v>
      </c>
      <c r="AY127" s="787"/>
      <c r="AZ127" s="787"/>
      <c r="BA127" s="787"/>
      <c r="BB127" s="787"/>
      <c r="BC127" s="787"/>
      <c r="BD127" s="787"/>
      <c r="BE127" s="788"/>
      <c r="BF127" s="786" t="s">
        <v>421</v>
      </c>
      <c r="BG127" s="787"/>
      <c r="BH127" s="787"/>
      <c r="BI127" s="787"/>
      <c r="BJ127" s="787"/>
      <c r="BK127" s="787"/>
      <c r="BL127" s="788"/>
      <c r="BM127" s="786" t="s">
        <v>422</v>
      </c>
      <c r="BN127" s="787"/>
      <c r="BO127" s="787"/>
      <c r="BP127" s="787"/>
      <c r="BQ127" s="787"/>
      <c r="BR127" s="787"/>
      <c r="BS127" s="788"/>
      <c r="BT127" s="786" t="s">
        <v>423</v>
      </c>
      <c r="BU127" s="787"/>
      <c r="BV127" s="787"/>
      <c r="BW127" s="787"/>
      <c r="BX127" s="787"/>
      <c r="BY127" s="787"/>
      <c r="BZ127" s="789"/>
      <c r="CA127" s="91"/>
      <c r="CB127" s="91"/>
      <c r="CC127" s="91"/>
      <c r="CD127" s="114"/>
      <c r="CE127" s="114"/>
      <c r="CF127" s="114"/>
      <c r="CG127" s="91"/>
      <c r="CH127" s="91"/>
      <c r="CI127" s="91"/>
      <c r="CJ127" s="113"/>
      <c r="CK127" s="809"/>
      <c r="CL127" s="810"/>
      <c r="CM127" s="810"/>
      <c r="CN127" s="810"/>
      <c r="CO127" s="811"/>
      <c r="CP127" s="790" t="s">
        <v>424</v>
      </c>
      <c r="CQ127" s="727"/>
      <c r="CR127" s="727"/>
      <c r="CS127" s="727"/>
      <c r="CT127" s="727"/>
      <c r="CU127" s="727"/>
      <c r="CV127" s="727"/>
      <c r="CW127" s="727"/>
      <c r="CX127" s="727"/>
      <c r="CY127" s="727"/>
      <c r="CZ127" s="727"/>
      <c r="DA127" s="727"/>
      <c r="DB127" s="727"/>
      <c r="DC127" s="727"/>
      <c r="DD127" s="727"/>
      <c r="DE127" s="727"/>
      <c r="DF127" s="728"/>
      <c r="DG127" s="791" t="s">
        <v>63</v>
      </c>
      <c r="DH127" s="792"/>
      <c r="DI127" s="792"/>
      <c r="DJ127" s="792"/>
      <c r="DK127" s="792"/>
      <c r="DL127" s="792" t="s">
        <v>63</v>
      </c>
      <c r="DM127" s="792"/>
      <c r="DN127" s="792"/>
      <c r="DO127" s="792"/>
      <c r="DP127" s="792"/>
      <c r="DQ127" s="792" t="s">
        <v>63</v>
      </c>
      <c r="DR127" s="792"/>
      <c r="DS127" s="792"/>
      <c r="DT127" s="792"/>
      <c r="DU127" s="792"/>
      <c r="DV127" s="769" t="s">
        <v>63</v>
      </c>
      <c r="DW127" s="769"/>
      <c r="DX127" s="769"/>
      <c r="DY127" s="769"/>
      <c r="DZ127" s="770"/>
    </row>
    <row r="128" spans="1:130" s="89" customFormat="1" ht="26.25" customHeight="1" thickBot="1" x14ac:dyDescent="0.2">
      <c r="A128" s="771" t="s">
        <v>425</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426</v>
      </c>
      <c r="X128" s="773"/>
      <c r="Y128" s="773"/>
      <c r="Z128" s="774"/>
      <c r="AA128" s="775">
        <v>21680</v>
      </c>
      <c r="AB128" s="776"/>
      <c r="AC128" s="776"/>
      <c r="AD128" s="776"/>
      <c r="AE128" s="777"/>
      <c r="AF128" s="778">
        <v>24340</v>
      </c>
      <c r="AG128" s="776"/>
      <c r="AH128" s="776"/>
      <c r="AI128" s="776"/>
      <c r="AJ128" s="777"/>
      <c r="AK128" s="778">
        <v>24812</v>
      </c>
      <c r="AL128" s="776"/>
      <c r="AM128" s="776"/>
      <c r="AN128" s="776"/>
      <c r="AO128" s="777"/>
      <c r="AP128" s="779"/>
      <c r="AQ128" s="780"/>
      <c r="AR128" s="780"/>
      <c r="AS128" s="780"/>
      <c r="AT128" s="781"/>
      <c r="AU128" s="91"/>
      <c r="AV128" s="91"/>
      <c r="AW128" s="91"/>
      <c r="AX128" s="782" t="s">
        <v>427</v>
      </c>
      <c r="AY128" s="783"/>
      <c r="AZ128" s="783"/>
      <c r="BA128" s="783"/>
      <c r="BB128" s="783"/>
      <c r="BC128" s="783"/>
      <c r="BD128" s="783"/>
      <c r="BE128" s="784"/>
      <c r="BF128" s="761" t="s">
        <v>63</v>
      </c>
      <c r="BG128" s="762"/>
      <c r="BH128" s="762"/>
      <c r="BI128" s="762"/>
      <c r="BJ128" s="762"/>
      <c r="BK128" s="762"/>
      <c r="BL128" s="785"/>
      <c r="BM128" s="761">
        <v>15</v>
      </c>
      <c r="BN128" s="762"/>
      <c r="BO128" s="762"/>
      <c r="BP128" s="762"/>
      <c r="BQ128" s="762"/>
      <c r="BR128" s="762"/>
      <c r="BS128" s="785"/>
      <c r="BT128" s="761">
        <v>20</v>
      </c>
      <c r="BU128" s="762"/>
      <c r="BV128" s="762"/>
      <c r="BW128" s="762"/>
      <c r="BX128" s="762"/>
      <c r="BY128" s="762"/>
      <c r="BZ128" s="763"/>
      <c r="CA128" s="114"/>
      <c r="CB128" s="114"/>
      <c r="CC128" s="114"/>
      <c r="CD128" s="114"/>
      <c r="CE128" s="114"/>
      <c r="CF128" s="114"/>
      <c r="CG128" s="91"/>
      <c r="CH128" s="91"/>
      <c r="CI128" s="91"/>
      <c r="CJ128" s="113"/>
      <c r="CK128" s="812"/>
      <c r="CL128" s="813"/>
      <c r="CM128" s="813"/>
      <c r="CN128" s="813"/>
      <c r="CO128" s="814"/>
      <c r="CP128" s="764" t="s">
        <v>428</v>
      </c>
      <c r="CQ128" s="705"/>
      <c r="CR128" s="705"/>
      <c r="CS128" s="705"/>
      <c r="CT128" s="705"/>
      <c r="CU128" s="705"/>
      <c r="CV128" s="705"/>
      <c r="CW128" s="705"/>
      <c r="CX128" s="705"/>
      <c r="CY128" s="705"/>
      <c r="CZ128" s="705"/>
      <c r="DA128" s="705"/>
      <c r="DB128" s="705"/>
      <c r="DC128" s="705"/>
      <c r="DD128" s="705"/>
      <c r="DE128" s="705"/>
      <c r="DF128" s="706"/>
      <c r="DG128" s="765" t="s">
        <v>63</v>
      </c>
      <c r="DH128" s="766"/>
      <c r="DI128" s="766"/>
      <c r="DJ128" s="766"/>
      <c r="DK128" s="766"/>
      <c r="DL128" s="766" t="s">
        <v>63</v>
      </c>
      <c r="DM128" s="766"/>
      <c r="DN128" s="766"/>
      <c r="DO128" s="766"/>
      <c r="DP128" s="766"/>
      <c r="DQ128" s="766" t="s">
        <v>63</v>
      </c>
      <c r="DR128" s="766"/>
      <c r="DS128" s="766"/>
      <c r="DT128" s="766"/>
      <c r="DU128" s="766"/>
      <c r="DV128" s="767" t="s">
        <v>63</v>
      </c>
      <c r="DW128" s="767"/>
      <c r="DX128" s="767"/>
      <c r="DY128" s="767"/>
      <c r="DZ128" s="768"/>
    </row>
    <row r="129" spans="1:131" s="89" customFormat="1" ht="26.25" customHeight="1" x14ac:dyDescent="0.15">
      <c r="A129" s="749" t="s">
        <v>44</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429</v>
      </c>
      <c r="X129" s="752"/>
      <c r="Y129" s="752"/>
      <c r="Z129" s="753"/>
      <c r="AA129" s="754">
        <v>3570645</v>
      </c>
      <c r="AB129" s="755"/>
      <c r="AC129" s="755"/>
      <c r="AD129" s="755"/>
      <c r="AE129" s="756"/>
      <c r="AF129" s="757">
        <v>3817294</v>
      </c>
      <c r="AG129" s="755"/>
      <c r="AH129" s="755"/>
      <c r="AI129" s="755"/>
      <c r="AJ129" s="756"/>
      <c r="AK129" s="757">
        <v>3713967</v>
      </c>
      <c r="AL129" s="755"/>
      <c r="AM129" s="755"/>
      <c r="AN129" s="755"/>
      <c r="AO129" s="756"/>
      <c r="AP129" s="758"/>
      <c r="AQ129" s="759"/>
      <c r="AR129" s="759"/>
      <c r="AS129" s="759"/>
      <c r="AT129" s="760"/>
      <c r="AU129" s="92"/>
      <c r="AV129" s="92"/>
      <c r="AW129" s="92"/>
      <c r="AX129" s="726" t="s">
        <v>430</v>
      </c>
      <c r="AY129" s="727"/>
      <c r="AZ129" s="727"/>
      <c r="BA129" s="727"/>
      <c r="BB129" s="727"/>
      <c r="BC129" s="727"/>
      <c r="BD129" s="727"/>
      <c r="BE129" s="728"/>
      <c r="BF129" s="745" t="s">
        <v>63</v>
      </c>
      <c r="BG129" s="746"/>
      <c r="BH129" s="746"/>
      <c r="BI129" s="746"/>
      <c r="BJ129" s="746"/>
      <c r="BK129" s="746"/>
      <c r="BL129" s="747"/>
      <c r="BM129" s="745">
        <v>20</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9" t="s">
        <v>431</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432</v>
      </c>
      <c r="X130" s="752"/>
      <c r="Y130" s="752"/>
      <c r="Z130" s="753"/>
      <c r="AA130" s="754">
        <v>520743</v>
      </c>
      <c r="AB130" s="755"/>
      <c r="AC130" s="755"/>
      <c r="AD130" s="755"/>
      <c r="AE130" s="756"/>
      <c r="AF130" s="757">
        <v>514815</v>
      </c>
      <c r="AG130" s="755"/>
      <c r="AH130" s="755"/>
      <c r="AI130" s="755"/>
      <c r="AJ130" s="756"/>
      <c r="AK130" s="757">
        <v>509899</v>
      </c>
      <c r="AL130" s="755"/>
      <c r="AM130" s="755"/>
      <c r="AN130" s="755"/>
      <c r="AO130" s="756"/>
      <c r="AP130" s="758"/>
      <c r="AQ130" s="759"/>
      <c r="AR130" s="759"/>
      <c r="AS130" s="759"/>
      <c r="AT130" s="760"/>
      <c r="AU130" s="92"/>
      <c r="AV130" s="92"/>
      <c r="AW130" s="92"/>
      <c r="AX130" s="726" t="s">
        <v>433</v>
      </c>
      <c r="AY130" s="727"/>
      <c r="AZ130" s="727"/>
      <c r="BA130" s="727"/>
      <c r="BB130" s="727"/>
      <c r="BC130" s="727"/>
      <c r="BD130" s="727"/>
      <c r="BE130" s="728"/>
      <c r="BF130" s="729">
        <v>12.7</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434</v>
      </c>
      <c r="X131" s="736"/>
      <c r="Y131" s="736"/>
      <c r="Z131" s="737"/>
      <c r="AA131" s="738">
        <v>3049902</v>
      </c>
      <c r="AB131" s="739"/>
      <c r="AC131" s="739"/>
      <c r="AD131" s="739"/>
      <c r="AE131" s="740"/>
      <c r="AF131" s="741">
        <v>3302479</v>
      </c>
      <c r="AG131" s="739"/>
      <c r="AH131" s="739"/>
      <c r="AI131" s="739"/>
      <c r="AJ131" s="740"/>
      <c r="AK131" s="741">
        <v>3204068</v>
      </c>
      <c r="AL131" s="739"/>
      <c r="AM131" s="739"/>
      <c r="AN131" s="739"/>
      <c r="AO131" s="740"/>
      <c r="AP131" s="742"/>
      <c r="AQ131" s="743"/>
      <c r="AR131" s="743"/>
      <c r="AS131" s="743"/>
      <c r="AT131" s="744"/>
      <c r="AU131" s="92"/>
      <c r="AV131" s="92"/>
      <c r="AW131" s="92"/>
      <c r="AX131" s="704" t="s">
        <v>435</v>
      </c>
      <c r="AY131" s="705"/>
      <c r="AZ131" s="705"/>
      <c r="BA131" s="705"/>
      <c r="BB131" s="705"/>
      <c r="BC131" s="705"/>
      <c r="BD131" s="705"/>
      <c r="BE131" s="706"/>
      <c r="BF131" s="707">
        <v>118.1</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13" t="s">
        <v>436</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437</v>
      </c>
      <c r="W132" s="717"/>
      <c r="X132" s="717"/>
      <c r="Y132" s="717"/>
      <c r="Z132" s="718"/>
      <c r="AA132" s="719">
        <v>12.65843952</v>
      </c>
      <c r="AB132" s="720"/>
      <c r="AC132" s="720"/>
      <c r="AD132" s="720"/>
      <c r="AE132" s="721"/>
      <c r="AF132" s="722">
        <v>12.290100860000001</v>
      </c>
      <c r="AG132" s="720"/>
      <c r="AH132" s="720"/>
      <c r="AI132" s="720"/>
      <c r="AJ132" s="721"/>
      <c r="AK132" s="722">
        <v>13.249625160000001</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438</v>
      </c>
      <c r="W133" s="696"/>
      <c r="X133" s="696"/>
      <c r="Y133" s="696"/>
      <c r="Z133" s="697"/>
      <c r="AA133" s="698">
        <v>12.5</v>
      </c>
      <c r="AB133" s="699"/>
      <c r="AC133" s="699"/>
      <c r="AD133" s="699"/>
      <c r="AE133" s="700"/>
      <c r="AF133" s="698">
        <v>12.5</v>
      </c>
      <c r="AG133" s="699"/>
      <c r="AH133" s="699"/>
      <c r="AI133" s="699"/>
      <c r="AJ133" s="700"/>
      <c r="AK133" s="698">
        <v>12.7</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sqZkIHk6LnPzfe60O982X2ZnIH8ttinlvxkdGFBNHSQCvyOSXrYmjFluFULoRpVpyDLOguWET65IcEiccwk/UA==" saltValue="J+tmtmB5VspUbjcX9q+d8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385A8-ABC0-4B18-A73C-445C9FEDEDF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51kQ/M+gHG39Y3a0xhgYVzT2ablaY8Pvee6TaTf/qEDVtQun55JT52M2bWq1MWLS66NXYN2imfcfcmtFgdQQsA==" saltValue="Y7Pu7PFB+89xm+mityKlC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92B6-A3C6-4C4F-BAAA-77C466AC8691}">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ft20xZEN6zWku9zQGgASA+g6dUwU8FO6dmnTi5MIY5eml2OTFFcVcA7qoPCq2e+AOcGPW5WC4h/G/nmvQ6Sw==" saltValue="SF/YnrQ5W2GRnkXVkFz3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97D8-B081-4B1C-BE0A-274434D996B6}">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440</v>
      </c>
      <c r="AL6" s="118"/>
      <c r="AM6" s="118"/>
      <c r="AN6" s="118"/>
    </row>
    <row r="7" spans="1:46" ht="13.5" customHeight="1" x14ac:dyDescent="0.15">
      <c r="A7" s="10"/>
      <c r="AK7" s="119"/>
      <c r="AL7" s="120"/>
      <c r="AM7" s="120"/>
      <c r="AN7" s="121"/>
      <c r="AO7" s="1102" t="s">
        <v>441</v>
      </c>
      <c r="AP7" s="122"/>
      <c r="AQ7" s="123" t="s">
        <v>442</v>
      </c>
      <c r="AR7" s="124"/>
    </row>
    <row r="8" spans="1:46" x14ac:dyDescent="0.15">
      <c r="A8" s="10"/>
      <c r="AK8" s="125"/>
      <c r="AL8" s="126"/>
      <c r="AM8" s="126"/>
      <c r="AN8" s="127"/>
      <c r="AO8" s="1103"/>
      <c r="AP8" s="128" t="s">
        <v>443</v>
      </c>
      <c r="AQ8" s="129" t="s">
        <v>444</v>
      </c>
      <c r="AR8" s="130" t="s">
        <v>445</v>
      </c>
    </row>
    <row r="9" spans="1:46" x14ac:dyDescent="0.15">
      <c r="A9" s="10"/>
      <c r="AK9" s="1104" t="s">
        <v>446</v>
      </c>
      <c r="AL9" s="1105"/>
      <c r="AM9" s="1105"/>
      <c r="AN9" s="1106"/>
      <c r="AO9" s="131">
        <v>1107247</v>
      </c>
      <c r="AP9" s="131">
        <v>99358</v>
      </c>
      <c r="AQ9" s="132">
        <v>108757</v>
      </c>
      <c r="AR9" s="133">
        <v>-8.6</v>
      </c>
    </row>
    <row r="10" spans="1:46" ht="13.5" customHeight="1" x14ac:dyDescent="0.15">
      <c r="A10" s="10"/>
      <c r="AK10" s="1104" t="s">
        <v>447</v>
      </c>
      <c r="AL10" s="1105"/>
      <c r="AM10" s="1105"/>
      <c r="AN10" s="1106"/>
      <c r="AO10" s="134">
        <v>236378</v>
      </c>
      <c r="AP10" s="134">
        <v>21211</v>
      </c>
      <c r="AQ10" s="135">
        <v>15108</v>
      </c>
      <c r="AR10" s="136">
        <v>40.4</v>
      </c>
    </row>
    <row r="11" spans="1:46" ht="13.5" customHeight="1" x14ac:dyDescent="0.15">
      <c r="A11" s="10"/>
      <c r="AK11" s="1104" t="s">
        <v>448</v>
      </c>
      <c r="AL11" s="1105"/>
      <c r="AM11" s="1105"/>
      <c r="AN11" s="1106"/>
      <c r="AO11" s="134" t="s">
        <v>449</v>
      </c>
      <c r="AP11" s="134" t="s">
        <v>449</v>
      </c>
      <c r="AQ11" s="135">
        <v>1414</v>
      </c>
      <c r="AR11" s="136" t="s">
        <v>449</v>
      </c>
    </row>
    <row r="12" spans="1:46" ht="13.5" customHeight="1" x14ac:dyDescent="0.15">
      <c r="A12" s="10"/>
      <c r="AK12" s="1104" t="s">
        <v>450</v>
      </c>
      <c r="AL12" s="1105"/>
      <c r="AM12" s="1105"/>
      <c r="AN12" s="1106"/>
      <c r="AO12" s="134" t="s">
        <v>449</v>
      </c>
      <c r="AP12" s="134" t="s">
        <v>449</v>
      </c>
      <c r="AQ12" s="135">
        <v>40</v>
      </c>
      <c r="AR12" s="136" t="s">
        <v>449</v>
      </c>
    </row>
    <row r="13" spans="1:46" ht="13.5" customHeight="1" x14ac:dyDescent="0.15">
      <c r="A13" s="10"/>
      <c r="AK13" s="1104" t="s">
        <v>451</v>
      </c>
      <c r="AL13" s="1105"/>
      <c r="AM13" s="1105"/>
      <c r="AN13" s="1106"/>
      <c r="AO13" s="134">
        <v>70641</v>
      </c>
      <c r="AP13" s="134">
        <v>6339</v>
      </c>
      <c r="AQ13" s="135">
        <v>4611</v>
      </c>
      <c r="AR13" s="136">
        <v>37.5</v>
      </c>
    </row>
    <row r="14" spans="1:46" ht="13.5" customHeight="1" x14ac:dyDescent="0.15">
      <c r="A14" s="10"/>
      <c r="AK14" s="1104" t="s">
        <v>452</v>
      </c>
      <c r="AL14" s="1105"/>
      <c r="AM14" s="1105"/>
      <c r="AN14" s="1106"/>
      <c r="AO14" s="134">
        <v>19920</v>
      </c>
      <c r="AP14" s="134">
        <v>1788</v>
      </c>
      <c r="AQ14" s="135">
        <v>2427</v>
      </c>
      <c r="AR14" s="136">
        <v>-26.3</v>
      </c>
    </row>
    <row r="15" spans="1:46" ht="13.5" customHeight="1" x14ac:dyDescent="0.15">
      <c r="A15" s="10"/>
      <c r="AK15" s="1107" t="s">
        <v>453</v>
      </c>
      <c r="AL15" s="1108"/>
      <c r="AM15" s="1108"/>
      <c r="AN15" s="1109"/>
      <c r="AO15" s="134">
        <v>-99044</v>
      </c>
      <c r="AP15" s="134">
        <v>-8888</v>
      </c>
      <c r="AQ15" s="135">
        <v>-7785</v>
      </c>
      <c r="AR15" s="136">
        <v>14.2</v>
      </c>
    </row>
    <row r="16" spans="1:46" x14ac:dyDescent="0.15">
      <c r="A16" s="10"/>
      <c r="AK16" s="1107" t="s">
        <v>120</v>
      </c>
      <c r="AL16" s="1108"/>
      <c r="AM16" s="1108"/>
      <c r="AN16" s="1109"/>
      <c r="AO16" s="134">
        <v>1335142</v>
      </c>
      <c r="AP16" s="134">
        <v>119808</v>
      </c>
      <c r="AQ16" s="135">
        <v>124572</v>
      </c>
      <c r="AR16" s="136">
        <v>-3.8</v>
      </c>
    </row>
    <row r="17" spans="1:46" x14ac:dyDescent="0.15">
      <c r="A17" s="10"/>
    </row>
    <row r="18" spans="1:46" x14ac:dyDescent="0.15">
      <c r="A18" s="10"/>
      <c r="AQ18" s="137"/>
      <c r="AR18" s="137"/>
    </row>
    <row r="19" spans="1:46" x14ac:dyDescent="0.15">
      <c r="A19" s="10"/>
      <c r="AK19" s="3" t="s">
        <v>454</v>
      </c>
    </row>
    <row r="20" spans="1:46" x14ac:dyDescent="0.15">
      <c r="A20" s="10"/>
      <c r="AK20" s="138"/>
      <c r="AL20" s="139"/>
      <c r="AM20" s="139"/>
      <c r="AN20" s="140"/>
      <c r="AO20" s="141" t="s">
        <v>455</v>
      </c>
      <c r="AP20" s="142" t="s">
        <v>456</v>
      </c>
      <c r="AQ20" s="143" t="s">
        <v>457</v>
      </c>
      <c r="AR20" s="144"/>
    </row>
    <row r="21" spans="1:46" s="118" customFormat="1" x14ac:dyDescent="0.15">
      <c r="A21" s="145"/>
      <c r="AK21" s="1110" t="s">
        <v>458</v>
      </c>
      <c r="AL21" s="1111"/>
      <c r="AM21" s="1111"/>
      <c r="AN21" s="1112"/>
      <c r="AO21" s="146">
        <v>9.7799999999999994</v>
      </c>
      <c r="AP21" s="147">
        <v>10.78</v>
      </c>
      <c r="AQ21" s="148">
        <v>-1</v>
      </c>
      <c r="AS21" s="149"/>
      <c r="AT21" s="145"/>
    </row>
    <row r="22" spans="1:46" s="118" customFormat="1" x14ac:dyDescent="0.15">
      <c r="A22" s="145"/>
      <c r="AK22" s="1110" t="s">
        <v>459</v>
      </c>
      <c r="AL22" s="1111"/>
      <c r="AM22" s="1111"/>
      <c r="AN22" s="1112"/>
      <c r="AO22" s="150">
        <v>94.8</v>
      </c>
      <c r="AP22" s="151">
        <v>96.3</v>
      </c>
      <c r="AQ22" s="152">
        <v>-1.5</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13" t="s">
        <v>460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x14ac:dyDescent="0.15">
      <c r="A27" s="157"/>
      <c r="AS27" s="3"/>
      <c r="AT27" s="3"/>
    </row>
    <row r="28" spans="1:46" ht="17.25" x14ac:dyDescent="0.15">
      <c r="A28" s="16" t="s">
        <v>461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462</v>
      </c>
      <c r="AL29" s="118"/>
      <c r="AM29" s="118"/>
      <c r="AN29" s="118"/>
      <c r="AS29" s="159"/>
    </row>
    <row r="30" spans="1:46" ht="13.5" customHeight="1" x14ac:dyDescent="0.15">
      <c r="A30" s="10"/>
      <c r="AK30" s="119"/>
      <c r="AL30" s="120"/>
      <c r="AM30" s="120"/>
      <c r="AN30" s="121"/>
      <c r="AO30" s="1102" t="s">
        <v>441</v>
      </c>
      <c r="AP30" s="122"/>
      <c r="AQ30" s="123" t="s">
        <v>442</v>
      </c>
      <c r="AR30" s="124"/>
    </row>
    <row r="31" spans="1:46" x14ac:dyDescent="0.15">
      <c r="A31" s="10"/>
      <c r="AK31" s="125"/>
      <c r="AL31" s="126"/>
      <c r="AM31" s="126"/>
      <c r="AN31" s="127"/>
      <c r="AO31" s="1103"/>
      <c r="AP31" s="128" t="s">
        <v>443</v>
      </c>
      <c r="AQ31" s="129" t="s">
        <v>444</v>
      </c>
      <c r="AR31" s="130" t="s">
        <v>445</v>
      </c>
    </row>
    <row r="32" spans="1:46" ht="27" customHeight="1" x14ac:dyDescent="0.15">
      <c r="A32" s="10"/>
      <c r="AK32" s="1088" t="s">
        <v>463</v>
      </c>
      <c r="AL32" s="1089"/>
      <c r="AM32" s="1089"/>
      <c r="AN32" s="1090"/>
      <c r="AO32" s="160">
        <v>500708</v>
      </c>
      <c r="AP32" s="160">
        <v>44931</v>
      </c>
      <c r="AQ32" s="161">
        <v>62543</v>
      </c>
      <c r="AR32" s="162">
        <v>-28.2</v>
      </c>
    </row>
    <row r="33" spans="1:46" ht="13.5" customHeight="1" x14ac:dyDescent="0.15">
      <c r="A33" s="10"/>
      <c r="AK33" s="1088" t="s">
        <v>464</v>
      </c>
      <c r="AL33" s="1089"/>
      <c r="AM33" s="1089"/>
      <c r="AN33" s="1090"/>
      <c r="AO33" s="160" t="s">
        <v>449</v>
      </c>
      <c r="AP33" s="160" t="s">
        <v>449</v>
      </c>
      <c r="AQ33" s="161" t="s">
        <v>449</v>
      </c>
      <c r="AR33" s="162" t="s">
        <v>449</v>
      </c>
    </row>
    <row r="34" spans="1:46" ht="27" customHeight="1" x14ac:dyDescent="0.15">
      <c r="A34" s="10"/>
      <c r="AK34" s="1088" t="s">
        <v>465</v>
      </c>
      <c r="AL34" s="1089"/>
      <c r="AM34" s="1089"/>
      <c r="AN34" s="1090"/>
      <c r="AO34" s="160" t="s">
        <v>449</v>
      </c>
      <c r="AP34" s="160" t="s">
        <v>449</v>
      </c>
      <c r="AQ34" s="161" t="s">
        <v>449</v>
      </c>
      <c r="AR34" s="162" t="s">
        <v>449</v>
      </c>
    </row>
    <row r="35" spans="1:46" ht="27" customHeight="1" x14ac:dyDescent="0.15">
      <c r="A35" s="10"/>
      <c r="AK35" s="1088" t="s">
        <v>466</v>
      </c>
      <c r="AL35" s="1089"/>
      <c r="AM35" s="1089"/>
      <c r="AN35" s="1090"/>
      <c r="AO35" s="160">
        <v>330208</v>
      </c>
      <c r="AP35" s="160">
        <v>29631</v>
      </c>
      <c r="AQ35" s="161">
        <v>16620</v>
      </c>
      <c r="AR35" s="162">
        <v>78.3</v>
      </c>
    </row>
    <row r="36" spans="1:46" ht="27" customHeight="1" x14ac:dyDescent="0.15">
      <c r="A36" s="10"/>
      <c r="AK36" s="1088" t="s">
        <v>467</v>
      </c>
      <c r="AL36" s="1089"/>
      <c r="AM36" s="1089"/>
      <c r="AN36" s="1090"/>
      <c r="AO36" s="160">
        <v>57046</v>
      </c>
      <c r="AP36" s="160">
        <v>5119</v>
      </c>
      <c r="AQ36" s="161">
        <v>3562</v>
      </c>
      <c r="AR36" s="162">
        <v>43.7</v>
      </c>
    </row>
    <row r="37" spans="1:46" ht="13.5" customHeight="1" x14ac:dyDescent="0.15">
      <c r="A37" s="10"/>
      <c r="AK37" s="1088" t="s">
        <v>468</v>
      </c>
      <c r="AL37" s="1089"/>
      <c r="AM37" s="1089"/>
      <c r="AN37" s="1090"/>
      <c r="AO37" s="160">
        <v>71276</v>
      </c>
      <c r="AP37" s="160">
        <v>6396</v>
      </c>
      <c r="AQ37" s="161">
        <v>625</v>
      </c>
      <c r="AR37" s="162">
        <v>923.4</v>
      </c>
    </row>
    <row r="38" spans="1:46" ht="27" customHeight="1" x14ac:dyDescent="0.15">
      <c r="A38" s="10"/>
      <c r="AK38" s="1091" t="s">
        <v>469</v>
      </c>
      <c r="AL38" s="1092"/>
      <c r="AM38" s="1092"/>
      <c r="AN38" s="1093"/>
      <c r="AO38" s="163" t="s">
        <v>449</v>
      </c>
      <c r="AP38" s="163" t="s">
        <v>449</v>
      </c>
      <c r="AQ38" s="164">
        <v>3</v>
      </c>
      <c r="AR38" s="152" t="s">
        <v>449</v>
      </c>
      <c r="AS38" s="159"/>
    </row>
    <row r="39" spans="1:46" x14ac:dyDescent="0.15">
      <c r="A39" s="10"/>
      <c r="AK39" s="1091" t="s">
        <v>470</v>
      </c>
      <c r="AL39" s="1092"/>
      <c r="AM39" s="1092"/>
      <c r="AN39" s="1093"/>
      <c r="AO39" s="160">
        <v>-24812</v>
      </c>
      <c r="AP39" s="160">
        <v>-2226</v>
      </c>
      <c r="AQ39" s="161">
        <v>-2822</v>
      </c>
      <c r="AR39" s="162">
        <v>-21.1</v>
      </c>
      <c r="AS39" s="159"/>
    </row>
    <row r="40" spans="1:46" ht="27" customHeight="1" x14ac:dyDescent="0.15">
      <c r="A40" s="10"/>
      <c r="AK40" s="1088" t="s">
        <v>471</v>
      </c>
      <c r="AL40" s="1089"/>
      <c r="AM40" s="1089"/>
      <c r="AN40" s="1090"/>
      <c r="AO40" s="160">
        <v>-509899</v>
      </c>
      <c r="AP40" s="160">
        <v>-45755</v>
      </c>
      <c r="AQ40" s="161">
        <v>-53912</v>
      </c>
      <c r="AR40" s="162">
        <v>-15.1</v>
      </c>
      <c r="AS40" s="159"/>
    </row>
    <row r="41" spans="1:46" x14ac:dyDescent="0.15">
      <c r="A41" s="10"/>
      <c r="AK41" s="1094" t="s">
        <v>231</v>
      </c>
      <c r="AL41" s="1095"/>
      <c r="AM41" s="1095"/>
      <c r="AN41" s="1096"/>
      <c r="AO41" s="160">
        <v>424527</v>
      </c>
      <c r="AP41" s="160">
        <v>38095</v>
      </c>
      <c r="AQ41" s="161">
        <v>26618</v>
      </c>
      <c r="AR41" s="162">
        <v>43.1</v>
      </c>
      <c r="AS41" s="159"/>
    </row>
    <row r="42" spans="1:46" x14ac:dyDescent="0.15">
      <c r="A42" s="10"/>
      <c r="AK42" s="165" t="s">
        <v>472</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473</v>
      </c>
    </row>
    <row r="48" spans="1:46" x14ac:dyDescent="0.15">
      <c r="A48" s="10"/>
      <c r="AK48" s="168" t="s">
        <v>474</v>
      </c>
      <c r="AL48" s="168"/>
      <c r="AM48" s="168"/>
      <c r="AN48" s="168"/>
      <c r="AO48" s="168"/>
      <c r="AP48" s="168"/>
      <c r="AQ48" s="169"/>
      <c r="AR48" s="168"/>
    </row>
    <row r="49" spans="1:44" ht="13.5" customHeight="1" x14ac:dyDescent="0.15">
      <c r="A49" s="10"/>
      <c r="AK49" s="170"/>
      <c r="AL49" s="171"/>
      <c r="AM49" s="1097" t="s">
        <v>441</v>
      </c>
      <c r="AN49" s="1099" t="s">
        <v>475</v>
      </c>
      <c r="AO49" s="1100"/>
      <c r="AP49" s="1100"/>
      <c r="AQ49" s="1100"/>
      <c r="AR49" s="1101"/>
    </row>
    <row r="50" spans="1:44" x14ac:dyDescent="0.15">
      <c r="A50" s="10"/>
      <c r="AK50" s="172"/>
      <c r="AL50" s="173"/>
      <c r="AM50" s="1098"/>
      <c r="AN50" s="174" t="s">
        <v>476</v>
      </c>
      <c r="AO50" s="175" t="s">
        <v>477</v>
      </c>
      <c r="AP50" s="176" t="s">
        <v>478</v>
      </c>
      <c r="AQ50" s="177" t="s">
        <v>479</v>
      </c>
      <c r="AR50" s="178" t="s">
        <v>480</v>
      </c>
    </row>
    <row r="51" spans="1:44" x14ac:dyDescent="0.15">
      <c r="A51" s="10"/>
      <c r="AK51" s="170" t="s">
        <v>481</v>
      </c>
      <c r="AL51" s="171"/>
      <c r="AM51" s="179">
        <v>208164</v>
      </c>
      <c r="AN51" s="180">
        <v>17466</v>
      </c>
      <c r="AO51" s="181">
        <v>-15.5</v>
      </c>
      <c r="AP51" s="182">
        <v>88328</v>
      </c>
      <c r="AQ51" s="183">
        <v>-1.9</v>
      </c>
      <c r="AR51" s="184">
        <v>-13.6</v>
      </c>
    </row>
    <row r="52" spans="1:44" x14ac:dyDescent="0.15">
      <c r="A52" s="10"/>
      <c r="AK52" s="185"/>
      <c r="AL52" s="186" t="s">
        <v>482</v>
      </c>
      <c r="AM52" s="187">
        <v>91255</v>
      </c>
      <c r="AN52" s="188">
        <v>7657</v>
      </c>
      <c r="AO52" s="189">
        <v>-32.5</v>
      </c>
      <c r="AP52" s="190">
        <v>49013</v>
      </c>
      <c r="AQ52" s="191">
        <v>6.4</v>
      </c>
      <c r="AR52" s="192">
        <v>-38.9</v>
      </c>
    </row>
    <row r="53" spans="1:44" x14ac:dyDescent="0.15">
      <c r="A53" s="10"/>
      <c r="AK53" s="170" t="s">
        <v>483</v>
      </c>
      <c r="AL53" s="171"/>
      <c r="AM53" s="179">
        <v>178254</v>
      </c>
      <c r="AN53" s="180">
        <v>15113</v>
      </c>
      <c r="AO53" s="181">
        <v>-13.5</v>
      </c>
      <c r="AP53" s="182">
        <v>103390</v>
      </c>
      <c r="AQ53" s="183">
        <v>17.100000000000001</v>
      </c>
      <c r="AR53" s="184">
        <v>-30.6</v>
      </c>
    </row>
    <row r="54" spans="1:44" x14ac:dyDescent="0.15">
      <c r="A54" s="10"/>
      <c r="AK54" s="185"/>
      <c r="AL54" s="186" t="s">
        <v>482</v>
      </c>
      <c r="AM54" s="187">
        <v>131692</v>
      </c>
      <c r="AN54" s="188">
        <v>11165</v>
      </c>
      <c r="AO54" s="189">
        <v>45.8</v>
      </c>
      <c r="AP54" s="190">
        <v>51269</v>
      </c>
      <c r="AQ54" s="191">
        <v>4.5999999999999996</v>
      </c>
      <c r="AR54" s="192">
        <v>41.2</v>
      </c>
    </row>
    <row r="55" spans="1:44" x14ac:dyDescent="0.15">
      <c r="A55" s="10"/>
      <c r="AK55" s="170" t="s">
        <v>484</v>
      </c>
      <c r="AL55" s="171"/>
      <c r="AM55" s="179">
        <v>336413</v>
      </c>
      <c r="AN55" s="180">
        <v>29001</v>
      </c>
      <c r="AO55" s="181">
        <v>91.9</v>
      </c>
      <c r="AP55" s="182">
        <v>117234</v>
      </c>
      <c r="AQ55" s="183">
        <v>13.4</v>
      </c>
      <c r="AR55" s="184">
        <v>78.5</v>
      </c>
    </row>
    <row r="56" spans="1:44" x14ac:dyDescent="0.15">
      <c r="A56" s="10"/>
      <c r="AK56" s="185"/>
      <c r="AL56" s="186" t="s">
        <v>482</v>
      </c>
      <c r="AM56" s="187">
        <v>238877</v>
      </c>
      <c r="AN56" s="188">
        <v>20593</v>
      </c>
      <c r="AO56" s="189">
        <v>84.4</v>
      </c>
      <c r="AP56" s="190">
        <v>59796</v>
      </c>
      <c r="AQ56" s="191">
        <v>16.600000000000001</v>
      </c>
      <c r="AR56" s="192">
        <v>67.8</v>
      </c>
    </row>
    <row r="57" spans="1:44" x14ac:dyDescent="0.15">
      <c r="A57" s="10"/>
      <c r="AK57" s="170" t="s">
        <v>485</v>
      </c>
      <c r="AL57" s="171"/>
      <c r="AM57" s="179">
        <v>1346431</v>
      </c>
      <c r="AN57" s="180">
        <v>118264</v>
      </c>
      <c r="AO57" s="181">
        <v>307.8</v>
      </c>
      <c r="AP57" s="182">
        <v>97758</v>
      </c>
      <c r="AQ57" s="183">
        <v>-16.600000000000001</v>
      </c>
      <c r="AR57" s="184">
        <v>324.39999999999998</v>
      </c>
    </row>
    <row r="58" spans="1:44" x14ac:dyDescent="0.15">
      <c r="A58" s="10"/>
      <c r="AK58" s="185"/>
      <c r="AL58" s="186" t="s">
        <v>482</v>
      </c>
      <c r="AM58" s="187">
        <v>1145071</v>
      </c>
      <c r="AN58" s="188">
        <v>100577</v>
      </c>
      <c r="AO58" s="189">
        <v>388.4</v>
      </c>
      <c r="AP58" s="190">
        <v>45946</v>
      </c>
      <c r="AQ58" s="191">
        <v>-23.2</v>
      </c>
      <c r="AR58" s="192">
        <v>411.6</v>
      </c>
    </row>
    <row r="59" spans="1:44" x14ac:dyDescent="0.15">
      <c r="A59" s="10"/>
      <c r="AK59" s="170" t="s">
        <v>486</v>
      </c>
      <c r="AL59" s="171"/>
      <c r="AM59" s="179">
        <v>553189</v>
      </c>
      <c r="AN59" s="180">
        <v>49640</v>
      </c>
      <c r="AO59" s="181">
        <v>-58</v>
      </c>
      <c r="AP59" s="182">
        <v>91338</v>
      </c>
      <c r="AQ59" s="183">
        <v>-6.6</v>
      </c>
      <c r="AR59" s="184">
        <v>-51.4</v>
      </c>
    </row>
    <row r="60" spans="1:44" x14ac:dyDescent="0.15">
      <c r="A60" s="10"/>
      <c r="AK60" s="185"/>
      <c r="AL60" s="186" t="s">
        <v>482</v>
      </c>
      <c r="AM60" s="187">
        <v>366889</v>
      </c>
      <c r="AN60" s="188">
        <v>32923</v>
      </c>
      <c r="AO60" s="189">
        <v>-67.3</v>
      </c>
      <c r="AP60" s="190">
        <v>43989</v>
      </c>
      <c r="AQ60" s="191">
        <v>-4.3</v>
      </c>
      <c r="AR60" s="192">
        <v>-63</v>
      </c>
    </row>
    <row r="61" spans="1:44" x14ac:dyDescent="0.15">
      <c r="A61" s="10"/>
      <c r="AK61" s="170" t="s">
        <v>487</v>
      </c>
      <c r="AL61" s="193"/>
      <c r="AM61" s="179">
        <v>524490</v>
      </c>
      <c r="AN61" s="180">
        <v>45897</v>
      </c>
      <c r="AO61" s="181">
        <v>62.5</v>
      </c>
      <c r="AP61" s="182">
        <v>99610</v>
      </c>
      <c r="AQ61" s="194">
        <v>1.1000000000000001</v>
      </c>
      <c r="AR61" s="184">
        <v>61.4</v>
      </c>
    </row>
    <row r="62" spans="1:44" x14ac:dyDescent="0.15">
      <c r="A62" s="10"/>
      <c r="AK62" s="185"/>
      <c r="AL62" s="186" t="s">
        <v>482</v>
      </c>
      <c r="AM62" s="187">
        <v>394757</v>
      </c>
      <c r="AN62" s="188">
        <v>34583</v>
      </c>
      <c r="AO62" s="189">
        <v>83.8</v>
      </c>
      <c r="AP62" s="190">
        <v>50003</v>
      </c>
      <c r="AQ62" s="191">
        <v>0</v>
      </c>
      <c r="AR62" s="192">
        <v>83.8</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sheetData>
  <sheetProtection algorithmName="SHA-512" hashValue="0cANJhy6q2Q/xHqzv4lw/ooKFAHdUpVGBSqTxKAZDgJZZWkhnDeVcT7klNruyMuhjjrOuFNkU6m6NRsNrAWKIg==" saltValue="zcz6M+a9z5HgQVksT2nW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AF679-9AE8-4559-AF59-193849D05DB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GrsXCqnKM4lALmQeX2+mpxlaEWACS9HBHtc3OUiuBYJisHiqRlD1ABwwqbpB1BTLYIReYvx4sJ26NGYhm3P3OA==" saltValue="jFBNfXB1S9suGUK/4COO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5596-60A5-4B1F-B361-37DFDCBAC853}">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UExW9loe/dPC8bu4MY/BObf1SvpoyeCBoOpSoB3/hfDDUx/s3sB39oUqTyOCElVqoZXps2ppbe25uZ7vrUgAsw==" saltValue="EFqY7xiyEY4WcMPc9pYu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1DAAD-CE0D-419E-AEA8-86BF94989A05}">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488</v>
      </c>
    </row>
    <row r="46" spans="2:10" ht="29.25" customHeight="1" thickBot="1" x14ac:dyDescent="0.25">
      <c r="B46" s="198" t="s">
        <v>24</v>
      </c>
      <c r="C46" s="199"/>
      <c r="D46" s="199"/>
      <c r="E46" s="200" t="s">
        <v>489</v>
      </c>
      <c r="F46" s="201" t="s">
        <v>3</v>
      </c>
      <c r="G46" s="202" t="s">
        <v>4</v>
      </c>
      <c r="H46" s="202" t="s">
        <v>5</v>
      </c>
      <c r="I46" s="202" t="s">
        <v>6</v>
      </c>
      <c r="J46" s="203" t="s">
        <v>7</v>
      </c>
    </row>
    <row r="47" spans="2:10" ht="57.75" customHeight="1" x14ac:dyDescent="0.15">
      <c r="B47" s="204"/>
      <c r="C47" s="1114" t="s">
        <v>490</v>
      </c>
      <c r="D47" s="1114"/>
      <c r="E47" s="1115"/>
      <c r="F47" s="205">
        <v>12.22</v>
      </c>
      <c r="G47" s="206">
        <v>14.19</v>
      </c>
      <c r="H47" s="206">
        <v>10.27</v>
      </c>
      <c r="I47" s="206">
        <v>16.63</v>
      </c>
      <c r="J47" s="207">
        <v>18.89</v>
      </c>
    </row>
    <row r="48" spans="2:10" ht="57.75" customHeight="1" x14ac:dyDescent="0.15">
      <c r="B48" s="208"/>
      <c r="C48" s="1116" t="s">
        <v>491</v>
      </c>
      <c r="D48" s="1116"/>
      <c r="E48" s="1117"/>
      <c r="F48" s="209">
        <v>4.57</v>
      </c>
      <c r="G48" s="210">
        <v>3.94</v>
      </c>
      <c r="H48" s="210">
        <v>2.97</v>
      </c>
      <c r="I48" s="210">
        <v>5.45</v>
      </c>
      <c r="J48" s="211">
        <v>5.82</v>
      </c>
    </row>
    <row r="49" spans="2:10" ht="57.75" customHeight="1" thickBot="1" x14ac:dyDescent="0.2">
      <c r="B49" s="212"/>
      <c r="C49" s="1118" t="s">
        <v>492</v>
      </c>
      <c r="D49" s="1118"/>
      <c r="E49" s="1119"/>
      <c r="F49" s="213" t="s">
        <v>493</v>
      </c>
      <c r="G49" s="214">
        <v>1.25</v>
      </c>
      <c r="H49" s="214" t="s">
        <v>494</v>
      </c>
      <c r="I49" s="214">
        <v>9.6999999999999993</v>
      </c>
      <c r="J49" s="215">
        <v>2.0099999999999998</v>
      </c>
    </row>
    <row r="50" spans="2:10" x14ac:dyDescent="0.15"/>
  </sheetData>
  <sheetProtection algorithmName="SHA-512" hashValue="5sbDQ1OeM3BiYg38ZIRgQBaOUmWLI/IuKDu0aMA6M8vcqIkWB25mwbrD0ZoBZOaDzeRIEWQ9uZ5lzR/7+05t/g==" saltValue="nN79TvULahWIcEqDDF3j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2357C-B0C0-45D5-A5E2-C6C0F00ACEF6}">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488</v>
      </c>
      <c r="K32" s="216"/>
      <c r="L32" s="216"/>
      <c r="M32" s="216"/>
      <c r="N32" s="216"/>
      <c r="O32" s="216"/>
      <c r="P32" s="216"/>
    </row>
    <row r="33" spans="1:16" ht="39" customHeight="1" thickBot="1" x14ac:dyDescent="0.25">
      <c r="A33" s="216"/>
      <c r="B33" s="219" t="s">
        <v>495</v>
      </c>
      <c r="C33" s="220"/>
      <c r="D33" s="220"/>
      <c r="E33" s="221" t="s">
        <v>489</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496</v>
      </c>
      <c r="D34" s="1124"/>
      <c r="E34" s="1125"/>
      <c r="F34" s="226">
        <v>4.57</v>
      </c>
      <c r="G34" s="227">
        <v>3.94</v>
      </c>
      <c r="H34" s="227">
        <v>2.97</v>
      </c>
      <c r="I34" s="227">
        <v>5.45</v>
      </c>
      <c r="J34" s="228">
        <v>5.81</v>
      </c>
      <c r="K34" s="216"/>
      <c r="L34" s="216"/>
      <c r="M34" s="216"/>
      <c r="N34" s="216"/>
      <c r="O34" s="216"/>
      <c r="P34" s="216"/>
    </row>
    <row r="35" spans="1:16" ht="39" customHeight="1" x14ac:dyDescent="0.15">
      <c r="A35" s="216"/>
      <c r="B35" s="229"/>
      <c r="C35" s="1120" t="s">
        <v>497</v>
      </c>
      <c r="D35" s="1120"/>
      <c r="E35" s="1121"/>
      <c r="F35" s="230">
        <v>1.1200000000000001</v>
      </c>
      <c r="G35" s="231">
        <v>1.1299999999999999</v>
      </c>
      <c r="H35" s="231">
        <v>0.78</v>
      </c>
      <c r="I35" s="231">
        <v>1.01</v>
      </c>
      <c r="J35" s="232">
        <v>2.0499999999999998</v>
      </c>
      <c r="K35" s="216"/>
      <c r="L35" s="216"/>
      <c r="M35" s="216"/>
      <c r="N35" s="216"/>
      <c r="O35" s="216"/>
      <c r="P35" s="216"/>
    </row>
    <row r="36" spans="1:16" ht="39" customHeight="1" x14ac:dyDescent="0.15">
      <c r="A36" s="216"/>
      <c r="B36" s="229"/>
      <c r="C36" s="1120" t="s">
        <v>498</v>
      </c>
      <c r="D36" s="1120"/>
      <c r="E36" s="1121"/>
      <c r="F36" s="230">
        <v>0</v>
      </c>
      <c r="G36" s="231">
        <v>0.06</v>
      </c>
      <c r="H36" s="231">
        <v>0.15</v>
      </c>
      <c r="I36" s="231">
        <v>0</v>
      </c>
      <c r="J36" s="232">
        <v>0.77</v>
      </c>
      <c r="K36" s="216"/>
      <c r="L36" s="216"/>
      <c r="M36" s="216"/>
      <c r="N36" s="216"/>
      <c r="O36" s="216"/>
      <c r="P36" s="216"/>
    </row>
    <row r="37" spans="1:16" ht="39" customHeight="1" x14ac:dyDescent="0.15">
      <c r="A37" s="216"/>
      <c r="B37" s="229"/>
      <c r="C37" s="1120" t="s">
        <v>499</v>
      </c>
      <c r="D37" s="1120"/>
      <c r="E37" s="1121"/>
      <c r="F37" s="230">
        <v>0</v>
      </c>
      <c r="G37" s="231">
        <v>0</v>
      </c>
      <c r="H37" s="231">
        <v>0</v>
      </c>
      <c r="I37" s="231">
        <v>0</v>
      </c>
      <c r="J37" s="232">
        <v>0.28000000000000003</v>
      </c>
      <c r="K37" s="216"/>
      <c r="L37" s="216"/>
      <c r="M37" s="216"/>
      <c r="N37" s="216"/>
      <c r="O37" s="216"/>
      <c r="P37" s="216"/>
    </row>
    <row r="38" spans="1:16" ht="39" customHeight="1" x14ac:dyDescent="0.15">
      <c r="A38" s="216"/>
      <c r="B38" s="229"/>
      <c r="C38" s="1120" t="s">
        <v>500</v>
      </c>
      <c r="D38" s="1120"/>
      <c r="E38" s="1121"/>
      <c r="F38" s="230">
        <v>0.56000000000000005</v>
      </c>
      <c r="G38" s="231">
        <v>1.58</v>
      </c>
      <c r="H38" s="231">
        <v>0.17</v>
      </c>
      <c r="I38" s="231">
        <v>0.67</v>
      </c>
      <c r="J38" s="232">
        <v>0.14000000000000001</v>
      </c>
      <c r="K38" s="216"/>
      <c r="L38" s="216"/>
      <c r="M38" s="216"/>
      <c r="N38" s="216"/>
      <c r="O38" s="216"/>
      <c r="P38" s="216"/>
    </row>
    <row r="39" spans="1:16" ht="39" customHeight="1" x14ac:dyDescent="0.15">
      <c r="A39" s="216"/>
      <c r="B39" s="229"/>
      <c r="C39" s="1120" t="s">
        <v>501</v>
      </c>
      <c r="D39" s="1120"/>
      <c r="E39" s="1121"/>
      <c r="F39" s="230">
        <v>0</v>
      </c>
      <c r="G39" s="231">
        <v>0</v>
      </c>
      <c r="H39" s="231">
        <v>0</v>
      </c>
      <c r="I39" s="231">
        <v>0</v>
      </c>
      <c r="J39" s="232">
        <v>0</v>
      </c>
      <c r="K39" s="216"/>
      <c r="L39" s="216"/>
      <c r="M39" s="216"/>
      <c r="N39" s="216"/>
      <c r="O39" s="216"/>
      <c r="P39" s="216"/>
    </row>
    <row r="40" spans="1:16" ht="39" customHeight="1" x14ac:dyDescent="0.15">
      <c r="A40" s="216"/>
      <c r="B40" s="229"/>
      <c r="C40" s="1120" t="s">
        <v>502</v>
      </c>
      <c r="D40" s="1120"/>
      <c r="E40" s="1121"/>
      <c r="F40" s="230">
        <v>0</v>
      </c>
      <c r="G40" s="231">
        <v>0</v>
      </c>
      <c r="H40" s="231">
        <v>0</v>
      </c>
      <c r="I40" s="231">
        <v>0</v>
      </c>
      <c r="J40" s="232">
        <v>0</v>
      </c>
      <c r="K40" s="216"/>
      <c r="L40" s="216"/>
      <c r="M40" s="216"/>
      <c r="N40" s="216"/>
      <c r="O40" s="216"/>
      <c r="P40" s="216"/>
    </row>
    <row r="41" spans="1:16" ht="39" customHeight="1" x14ac:dyDescent="0.15">
      <c r="A41" s="216"/>
      <c r="B41" s="229"/>
      <c r="C41" s="1120"/>
      <c r="D41" s="1120"/>
      <c r="E41" s="1121"/>
      <c r="F41" s="230"/>
      <c r="G41" s="231"/>
      <c r="H41" s="231"/>
      <c r="I41" s="231"/>
      <c r="J41" s="232"/>
      <c r="K41" s="216"/>
      <c r="L41" s="216"/>
      <c r="M41" s="216"/>
      <c r="N41" s="216"/>
      <c r="O41" s="216"/>
      <c r="P41" s="216"/>
    </row>
    <row r="42" spans="1:16" ht="39" customHeight="1" x14ac:dyDescent="0.15">
      <c r="A42" s="216"/>
      <c r="B42" s="233"/>
      <c r="C42" s="1120" t="s">
        <v>503</v>
      </c>
      <c r="D42" s="1120"/>
      <c r="E42" s="1121"/>
      <c r="F42" s="230" t="s">
        <v>449</v>
      </c>
      <c r="G42" s="231" t="s">
        <v>449</v>
      </c>
      <c r="H42" s="231" t="s">
        <v>449</v>
      </c>
      <c r="I42" s="231" t="s">
        <v>449</v>
      </c>
      <c r="J42" s="232" t="s">
        <v>449</v>
      </c>
      <c r="K42" s="216"/>
      <c r="L42" s="216"/>
      <c r="M42" s="216"/>
      <c r="N42" s="216"/>
      <c r="O42" s="216"/>
      <c r="P42" s="216"/>
    </row>
    <row r="43" spans="1:16" ht="39" customHeight="1" thickBot="1" x14ac:dyDescent="0.2">
      <c r="A43" s="216"/>
      <c r="B43" s="234"/>
      <c r="C43" s="1122" t="s">
        <v>504</v>
      </c>
      <c r="D43" s="1122"/>
      <c r="E43" s="1123"/>
      <c r="F43" s="235" t="s">
        <v>449</v>
      </c>
      <c r="G43" s="236" t="s">
        <v>449</v>
      </c>
      <c r="H43" s="236" t="s">
        <v>449</v>
      </c>
      <c r="I43" s="236" t="s">
        <v>449</v>
      </c>
      <c r="J43" s="237" t="s">
        <v>449</v>
      </c>
      <c r="K43" s="216"/>
      <c r="L43" s="216"/>
      <c r="M43" s="216"/>
      <c r="N43" s="216"/>
      <c r="O43" s="216"/>
      <c r="P43" s="216"/>
    </row>
    <row r="44" spans="1:16" ht="39" customHeight="1" x14ac:dyDescent="0.15">
      <c r="A44" s="216"/>
      <c r="B44" s="238" t="s">
        <v>505</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NCYtXc9xjcOfo3h3HOUDM0EkbXPqEvTS6MewVV0NOnQbh85eexY+KHFjPvruezu5bKryeqtboixH8vaVuQ1C0A==" saltValue="QMA3UDmD/ym4rGU4zgAT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9521-5BAA-48B6-BD35-82C05A036227}">
  <sheetPr>
    <pageSetUpPr fitToPage="1"/>
  </sheetPr>
  <dimension ref="A1:U65"/>
  <sheetViews>
    <sheetView showGridLines="0" zoomScaleNormal="10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506</v>
      </c>
      <c r="P43" s="240"/>
      <c r="Q43" s="240"/>
      <c r="R43" s="240"/>
      <c r="S43" s="240"/>
      <c r="T43" s="240"/>
      <c r="U43" s="240"/>
    </row>
    <row r="44" spans="1:21" ht="30.75" customHeight="1" thickBot="1" x14ac:dyDescent="0.2">
      <c r="A44" s="240"/>
      <c r="B44" s="243" t="s">
        <v>507</v>
      </c>
      <c r="C44" s="244"/>
      <c r="D44" s="244"/>
      <c r="E44" s="245"/>
      <c r="F44" s="245"/>
      <c r="G44" s="245"/>
      <c r="H44" s="245"/>
      <c r="I44" s="245"/>
      <c r="J44" s="246" t="s">
        <v>489</v>
      </c>
      <c r="K44" s="247" t="s">
        <v>3</v>
      </c>
      <c r="L44" s="248" t="s">
        <v>4</v>
      </c>
      <c r="M44" s="248" t="s">
        <v>5</v>
      </c>
      <c r="N44" s="248" t="s">
        <v>6</v>
      </c>
      <c r="O44" s="249" t="s">
        <v>7</v>
      </c>
      <c r="P44" s="240"/>
      <c r="Q44" s="240"/>
      <c r="R44" s="240"/>
      <c r="S44" s="240"/>
      <c r="T44" s="240"/>
      <c r="U44" s="240"/>
    </row>
    <row r="45" spans="1:21" ht="30.75" customHeight="1" x14ac:dyDescent="0.15">
      <c r="A45" s="240"/>
      <c r="B45" s="1149" t="s">
        <v>508</v>
      </c>
      <c r="C45" s="1150"/>
      <c r="D45" s="250"/>
      <c r="E45" s="1155" t="s">
        <v>509</v>
      </c>
      <c r="F45" s="1155"/>
      <c r="G45" s="1155"/>
      <c r="H45" s="1155"/>
      <c r="I45" s="1155"/>
      <c r="J45" s="1156"/>
      <c r="K45" s="251">
        <v>514</v>
      </c>
      <c r="L45" s="252">
        <v>502</v>
      </c>
      <c r="M45" s="252">
        <v>502</v>
      </c>
      <c r="N45" s="252">
        <v>497</v>
      </c>
      <c r="O45" s="253">
        <v>501</v>
      </c>
      <c r="P45" s="240"/>
      <c r="Q45" s="240"/>
      <c r="R45" s="240"/>
      <c r="S45" s="240"/>
      <c r="T45" s="240"/>
      <c r="U45" s="240"/>
    </row>
    <row r="46" spans="1:21" ht="30.75" customHeight="1" x14ac:dyDescent="0.15">
      <c r="A46" s="240"/>
      <c r="B46" s="1151"/>
      <c r="C46" s="1152"/>
      <c r="D46" s="254"/>
      <c r="E46" s="1128" t="s">
        <v>510</v>
      </c>
      <c r="F46" s="1128"/>
      <c r="G46" s="1128"/>
      <c r="H46" s="1128"/>
      <c r="I46" s="1128"/>
      <c r="J46" s="1129"/>
      <c r="K46" s="255" t="s">
        <v>449</v>
      </c>
      <c r="L46" s="256" t="s">
        <v>449</v>
      </c>
      <c r="M46" s="256" t="s">
        <v>449</v>
      </c>
      <c r="N46" s="256" t="s">
        <v>449</v>
      </c>
      <c r="O46" s="257" t="s">
        <v>449</v>
      </c>
      <c r="P46" s="240"/>
      <c r="Q46" s="240"/>
      <c r="R46" s="240"/>
      <c r="S46" s="240"/>
      <c r="T46" s="240"/>
      <c r="U46" s="240"/>
    </row>
    <row r="47" spans="1:21" ht="30.75" customHeight="1" x14ac:dyDescent="0.15">
      <c r="A47" s="240"/>
      <c r="B47" s="1151"/>
      <c r="C47" s="1152"/>
      <c r="D47" s="254"/>
      <c r="E47" s="1128" t="s">
        <v>511</v>
      </c>
      <c r="F47" s="1128"/>
      <c r="G47" s="1128"/>
      <c r="H47" s="1128"/>
      <c r="I47" s="1128"/>
      <c r="J47" s="1129"/>
      <c r="K47" s="255" t="s">
        <v>449</v>
      </c>
      <c r="L47" s="256" t="s">
        <v>449</v>
      </c>
      <c r="M47" s="256" t="s">
        <v>449</v>
      </c>
      <c r="N47" s="256" t="s">
        <v>449</v>
      </c>
      <c r="O47" s="257" t="s">
        <v>449</v>
      </c>
      <c r="P47" s="240"/>
      <c r="Q47" s="240"/>
      <c r="R47" s="240"/>
      <c r="S47" s="240"/>
      <c r="T47" s="240"/>
      <c r="U47" s="240"/>
    </row>
    <row r="48" spans="1:21" ht="30.75" customHeight="1" x14ac:dyDescent="0.15">
      <c r="A48" s="240"/>
      <c r="B48" s="1151"/>
      <c r="C48" s="1152"/>
      <c r="D48" s="254"/>
      <c r="E48" s="1128" t="s">
        <v>512</v>
      </c>
      <c r="F48" s="1128"/>
      <c r="G48" s="1128"/>
      <c r="H48" s="1128"/>
      <c r="I48" s="1128"/>
      <c r="J48" s="1129"/>
      <c r="K48" s="255">
        <v>287</v>
      </c>
      <c r="L48" s="256">
        <v>294</v>
      </c>
      <c r="M48" s="256">
        <v>299</v>
      </c>
      <c r="N48" s="256">
        <v>317</v>
      </c>
      <c r="O48" s="257">
        <v>330</v>
      </c>
      <c r="P48" s="240"/>
      <c r="Q48" s="240"/>
      <c r="R48" s="240"/>
      <c r="S48" s="240"/>
      <c r="T48" s="240"/>
      <c r="U48" s="240"/>
    </row>
    <row r="49" spans="1:21" ht="30.75" customHeight="1" x14ac:dyDescent="0.15">
      <c r="A49" s="240"/>
      <c r="B49" s="1151"/>
      <c r="C49" s="1152"/>
      <c r="D49" s="254"/>
      <c r="E49" s="1128" t="s">
        <v>513</v>
      </c>
      <c r="F49" s="1128"/>
      <c r="G49" s="1128"/>
      <c r="H49" s="1128"/>
      <c r="I49" s="1128"/>
      <c r="J49" s="1129"/>
      <c r="K49" s="255">
        <v>56</v>
      </c>
      <c r="L49" s="256">
        <v>58</v>
      </c>
      <c r="M49" s="256">
        <v>55</v>
      </c>
      <c r="N49" s="256">
        <v>58</v>
      </c>
      <c r="O49" s="257">
        <v>57</v>
      </c>
      <c r="P49" s="240"/>
      <c r="Q49" s="240"/>
      <c r="R49" s="240"/>
      <c r="S49" s="240"/>
      <c r="T49" s="240"/>
      <c r="U49" s="240"/>
    </row>
    <row r="50" spans="1:21" ht="30.75" customHeight="1" x14ac:dyDescent="0.15">
      <c r="A50" s="240"/>
      <c r="B50" s="1151"/>
      <c r="C50" s="1152"/>
      <c r="D50" s="254"/>
      <c r="E50" s="1128" t="s">
        <v>514</v>
      </c>
      <c r="F50" s="1128"/>
      <c r="G50" s="1128"/>
      <c r="H50" s="1128"/>
      <c r="I50" s="1128"/>
      <c r="J50" s="1129"/>
      <c r="K50" s="255">
        <v>62</v>
      </c>
      <c r="L50" s="256">
        <v>67</v>
      </c>
      <c r="M50" s="256">
        <v>73</v>
      </c>
      <c r="N50" s="256">
        <v>72</v>
      </c>
      <c r="O50" s="257">
        <v>71</v>
      </c>
      <c r="P50" s="240"/>
      <c r="Q50" s="240"/>
      <c r="R50" s="240"/>
      <c r="S50" s="240"/>
      <c r="T50" s="240"/>
      <c r="U50" s="240"/>
    </row>
    <row r="51" spans="1:21" ht="30.75" customHeight="1" x14ac:dyDescent="0.15">
      <c r="A51" s="240"/>
      <c r="B51" s="1153"/>
      <c r="C51" s="1154"/>
      <c r="D51" s="258"/>
      <c r="E51" s="1128" t="s">
        <v>515</v>
      </c>
      <c r="F51" s="1128"/>
      <c r="G51" s="1128"/>
      <c r="H51" s="1128"/>
      <c r="I51" s="1128"/>
      <c r="J51" s="1129"/>
      <c r="K51" s="255" t="s">
        <v>449</v>
      </c>
      <c r="L51" s="256" t="s">
        <v>449</v>
      </c>
      <c r="M51" s="256" t="s">
        <v>449</v>
      </c>
      <c r="N51" s="256">
        <v>0</v>
      </c>
      <c r="O51" s="257" t="s">
        <v>449</v>
      </c>
      <c r="P51" s="240"/>
      <c r="Q51" s="240"/>
      <c r="R51" s="240"/>
      <c r="S51" s="240"/>
      <c r="T51" s="240"/>
      <c r="U51" s="240"/>
    </row>
    <row r="52" spans="1:21" ht="30.75" customHeight="1" x14ac:dyDescent="0.15">
      <c r="A52" s="240"/>
      <c r="B52" s="1126" t="s">
        <v>516</v>
      </c>
      <c r="C52" s="1127"/>
      <c r="D52" s="258"/>
      <c r="E52" s="1128" t="s">
        <v>517</v>
      </c>
      <c r="F52" s="1128"/>
      <c r="G52" s="1128"/>
      <c r="H52" s="1128"/>
      <c r="I52" s="1128"/>
      <c r="J52" s="1129"/>
      <c r="K52" s="255">
        <v>561</v>
      </c>
      <c r="L52" s="256">
        <v>551</v>
      </c>
      <c r="M52" s="256">
        <v>543</v>
      </c>
      <c r="N52" s="256">
        <v>538</v>
      </c>
      <c r="O52" s="257">
        <v>534</v>
      </c>
      <c r="P52" s="240"/>
      <c r="Q52" s="240"/>
      <c r="R52" s="240"/>
      <c r="S52" s="240"/>
      <c r="T52" s="240"/>
      <c r="U52" s="240"/>
    </row>
    <row r="53" spans="1:21" ht="30.75" customHeight="1" thickBot="1" x14ac:dyDescent="0.2">
      <c r="A53" s="240"/>
      <c r="B53" s="1130" t="s">
        <v>518</v>
      </c>
      <c r="C53" s="1131"/>
      <c r="D53" s="259"/>
      <c r="E53" s="1132" t="s">
        <v>519</v>
      </c>
      <c r="F53" s="1132"/>
      <c r="G53" s="1132"/>
      <c r="H53" s="1132"/>
      <c r="I53" s="1132"/>
      <c r="J53" s="1133"/>
      <c r="K53" s="260">
        <v>358</v>
      </c>
      <c r="L53" s="261">
        <v>370</v>
      </c>
      <c r="M53" s="261">
        <v>386</v>
      </c>
      <c r="N53" s="261">
        <v>406</v>
      </c>
      <c r="O53" s="262">
        <v>425</v>
      </c>
      <c r="P53" s="240"/>
      <c r="Q53" s="240"/>
      <c r="R53" s="240"/>
      <c r="S53" s="240"/>
      <c r="T53" s="240"/>
      <c r="U53" s="240"/>
    </row>
    <row r="54" spans="1:21" ht="24" customHeight="1" x14ac:dyDescent="0.15">
      <c r="A54" s="240"/>
      <c r="B54" s="263" t="s">
        <v>520</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521</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522</v>
      </c>
      <c r="C56" s="265"/>
      <c r="D56" s="265"/>
      <c r="E56" s="265"/>
      <c r="F56" s="265"/>
      <c r="G56" s="265"/>
      <c r="H56" s="265"/>
      <c r="I56" s="265"/>
      <c r="J56" s="265"/>
      <c r="K56" s="266"/>
      <c r="L56" s="266"/>
      <c r="M56" s="266"/>
      <c r="N56" s="266"/>
      <c r="O56" s="267" t="s">
        <v>523</v>
      </c>
      <c r="P56" s="240"/>
      <c r="Q56" s="240"/>
      <c r="R56" s="240"/>
      <c r="S56" s="240"/>
      <c r="T56" s="240"/>
      <c r="U56" s="240"/>
    </row>
    <row r="57" spans="1:21" ht="31.5" customHeight="1" thickBot="1" x14ac:dyDescent="0.2">
      <c r="A57" s="240"/>
      <c r="B57" s="268"/>
      <c r="C57" s="269"/>
      <c r="D57" s="269"/>
      <c r="E57" s="270"/>
      <c r="F57" s="270"/>
      <c r="G57" s="270"/>
      <c r="H57" s="270"/>
      <c r="I57" s="270"/>
      <c r="J57" s="271" t="s">
        <v>489</v>
      </c>
      <c r="K57" s="272" t="s">
        <v>524</v>
      </c>
      <c r="L57" s="273" t="s">
        <v>525</v>
      </c>
      <c r="M57" s="273" t="s">
        <v>526</v>
      </c>
      <c r="N57" s="273" t="s">
        <v>527</v>
      </c>
      <c r="O57" s="274" t="s">
        <v>528</v>
      </c>
      <c r="P57" s="240"/>
      <c r="Q57" s="240"/>
      <c r="R57" s="240"/>
      <c r="S57" s="240"/>
      <c r="T57" s="240"/>
      <c r="U57" s="240"/>
    </row>
    <row r="58" spans="1:21" ht="31.5" customHeight="1" x14ac:dyDescent="0.15">
      <c r="B58" s="1134" t="s">
        <v>529</v>
      </c>
      <c r="C58" s="1135"/>
      <c r="D58" s="1140" t="s">
        <v>530</v>
      </c>
      <c r="E58" s="1141"/>
      <c r="F58" s="1141"/>
      <c r="G58" s="1141"/>
      <c r="H58" s="1141"/>
      <c r="I58" s="1141"/>
      <c r="J58" s="1142"/>
      <c r="K58" s="275"/>
      <c r="L58" s="276"/>
      <c r="M58" s="276"/>
      <c r="N58" s="276"/>
      <c r="O58" s="277"/>
    </row>
    <row r="59" spans="1:21" ht="31.5" customHeight="1" x14ac:dyDescent="0.15">
      <c r="B59" s="1136"/>
      <c r="C59" s="1137"/>
      <c r="D59" s="1143" t="s">
        <v>531</v>
      </c>
      <c r="E59" s="1144"/>
      <c r="F59" s="1144"/>
      <c r="G59" s="1144"/>
      <c r="H59" s="1144"/>
      <c r="I59" s="1144"/>
      <c r="J59" s="1145"/>
      <c r="K59" s="278"/>
      <c r="L59" s="279"/>
      <c r="M59" s="279"/>
      <c r="N59" s="279"/>
      <c r="O59" s="280"/>
    </row>
    <row r="60" spans="1:21" ht="31.5" customHeight="1" thickBot="1" x14ac:dyDescent="0.2">
      <c r="B60" s="1138"/>
      <c r="C60" s="1139"/>
      <c r="D60" s="1146" t="s">
        <v>532</v>
      </c>
      <c r="E60" s="1147"/>
      <c r="F60" s="1147"/>
      <c r="G60" s="1147"/>
      <c r="H60" s="1147"/>
      <c r="I60" s="1147"/>
      <c r="J60" s="1148"/>
      <c r="K60" s="281"/>
      <c r="L60" s="282"/>
      <c r="M60" s="282"/>
      <c r="N60" s="282"/>
      <c r="O60" s="283"/>
    </row>
    <row r="61" spans="1:21" ht="24" customHeight="1" x14ac:dyDescent="0.15">
      <c r="B61" s="284"/>
      <c r="C61" s="284"/>
      <c r="D61" s="285" t="s">
        <v>533</v>
      </c>
      <c r="E61" s="286"/>
      <c r="F61" s="286"/>
      <c r="G61" s="286"/>
      <c r="H61" s="286"/>
      <c r="I61" s="286"/>
      <c r="J61" s="286"/>
      <c r="K61" s="286"/>
      <c r="L61" s="286"/>
      <c r="M61" s="286"/>
      <c r="N61" s="286"/>
      <c r="O61" s="286"/>
    </row>
    <row r="62" spans="1:21" ht="24" customHeight="1" x14ac:dyDescent="0.15">
      <c r="B62" s="287"/>
      <c r="C62" s="287"/>
      <c r="D62" s="285" t="s">
        <v>534</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row r="65" ht="12.6" hidden="1" customHeight="1" x14ac:dyDescent="0.15"/>
  </sheetData>
  <sheetProtection algorithmName="SHA-512" hashValue="XZP3O7EiW2HhYLp4Wb+5UtqGZ1VtqGZpDxD4lduKVyCkYD9C8AizTVl+IEzAz4Mi/sBHjSdl/gWKrL68z05TQw==" saltValue="y0EICh7Bx0DSbzUPeBsq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5BE43-73B3-421E-864B-862D49D6FA4A}">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506</v>
      </c>
    </row>
    <row r="40" spans="2:13" ht="27.75" customHeight="1" thickBot="1" x14ac:dyDescent="0.2">
      <c r="B40" s="290" t="s">
        <v>507</v>
      </c>
      <c r="C40" s="291"/>
      <c r="D40" s="291"/>
      <c r="E40" s="292"/>
      <c r="F40" s="292"/>
      <c r="G40" s="292"/>
      <c r="H40" s="293" t="s">
        <v>489</v>
      </c>
      <c r="I40" s="294" t="s">
        <v>3</v>
      </c>
      <c r="J40" s="295" t="s">
        <v>4</v>
      </c>
      <c r="K40" s="295" t="s">
        <v>5</v>
      </c>
      <c r="L40" s="295" t="s">
        <v>6</v>
      </c>
      <c r="M40" s="296" t="s">
        <v>7</v>
      </c>
    </row>
    <row r="41" spans="2:13" ht="27.75" customHeight="1" x14ac:dyDescent="0.15">
      <c r="B41" s="1169" t="s">
        <v>535</v>
      </c>
      <c r="C41" s="1170"/>
      <c r="D41" s="297"/>
      <c r="E41" s="1171" t="s">
        <v>536</v>
      </c>
      <c r="F41" s="1171"/>
      <c r="G41" s="1171"/>
      <c r="H41" s="1172"/>
      <c r="I41" s="298">
        <v>4775</v>
      </c>
      <c r="J41" s="299">
        <v>4563</v>
      </c>
      <c r="K41" s="299">
        <v>4425</v>
      </c>
      <c r="L41" s="299">
        <v>5089</v>
      </c>
      <c r="M41" s="300">
        <v>4956</v>
      </c>
    </row>
    <row r="42" spans="2:13" ht="27.75" customHeight="1" x14ac:dyDescent="0.15">
      <c r="B42" s="1159"/>
      <c r="C42" s="1160"/>
      <c r="D42" s="301"/>
      <c r="E42" s="1163" t="s">
        <v>537</v>
      </c>
      <c r="F42" s="1163"/>
      <c r="G42" s="1163"/>
      <c r="H42" s="1164"/>
      <c r="I42" s="302">
        <v>498</v>
      </c>
      <c r="J42" s="303">
        <v>578</v>
      </c>
      <c r="K42" s="303">
        <v>523</v>
      </c>
      <c r="L42" s="303">
        <v>468</v>
      </c>
      <c r="M42" s="304">
        <v>413</v>
      </c>
    </row>
    <row r="43" spans="2:13" ht="27.75" customHeight="1" x14ac:dyDescent="0.15">
      <c r="B43" s="1159"/>
      <c r="C43" s="1160"/>
      <c r="D43" s="301"/>
      <c r="E43" s="1163" t="s">
        <v>538</v>
      </c>
      <c r="F43" s="1163"/>
      <c r="G43" s="1163"/>
      <c r="H43" s="1164"/>
      <c r="I43" s="302">
        <v>4666</v>
      </c>
      <c r="J43" s="303">
        <v>4526</v>
      </c>
      <c r="K43" s="303">
        <v>4345</v>
      </c>
      <c r="L43" s="303">
        <v>4232</v>
      </c>
      <c r="M43" s="304">
        <v>4148</v>
      </c>
    </row>
    <row r="44" spans="2:13" ht="27.75" customHeight="1" x14ac:dyDescent="0.15">
      <c r="B44" s="1159"/>
      <c r="C44" s="1160"/>
      <c r="D44" s="301"/>
      <c r="E44" s="1163" t="s">
        <v>539</v>
      </c>
      <c r="F44" s="1163"/>
      <c r="G44" s="1163"/>
      <c r="H44" s="1164"/>
      <c r="I44" s="302">
        <v>689</v>
      </c>
      <c r="J44" s="303">
        <v>629</v>
      </c>
      <c r="K44" s="303">
        <v>544</v>
      </c>
      <c r="L44" s="303">
        <v>482</v>
      </c>
      <c r="M44" s="304">
        <v>422</v>
      </c>
    </row>
    <row r="45" spans="2:13" ht="27.75" customHeight="1" x14ac:dyDescent="0.15">
      <c r="B45" s="1159"/>
      <c r="C45" s="1160"/>
      <c r="D45" s="301"/>
      <c r="E45" s="1163" t="s">
        <v>540</v>
      </c>
      <c r="F45" s="1163"/>
      <c r="G45" s="1163"/>
      <c r="H45" s="1164"/>
      <c r="I45" s="302">
        <v>1114</v>
      </c>
      <c r="J45" s="303">
        <v>1073</v>
      </c>
      <c r="K45" s="303">
        <v>1044</v>
      </c>
      <c r="L45" s="303">
        <v>1004</v>
      </c>
      <c r="M45" s="304">
        <v>961</v>
      </c>
    </row>
    <row r="46" spans="2:13" ht="27.75" customHeight="1" x14ac:dyDescent="0.15">
      <c r="B46" s="1159"/>
      <c r="C46" s="1160"/>
      <c r="D46" s="305"/>
      <c r="E46" s="1163" t="s">
        <v>541</v>
      </c>
      <c r="F46" s="1163"/>
      <c r="G46" s="1163"/>
      <c r="H46" s="1164"/>
      <c r="I46" s="302" t="s">
        <v>449</v>
      </c>
      <c r="J46" s="303" t="s">
        <v>449</v>
      </c>
      <c r="K46" s="303" t="s">
        <v>449</v>
      </c>
      <c r="L46" s="303" t="s">
        <v>449</v>
      </c>
      <c r="M46" s="304" t="s">
        <v>449</v>
      </c>
    </row>
    <row r="47" spans="2:13" ht="27.75" customHeight="1" x14ac:dyDescent="0.15">
      <c r="B47" s="1159"/>
      <c r="C47" s="1160"/>
      <c r="D47" s="306"/>
      <c r="E47" s="1173" t="s">
        <v>542</v>
      </c>
      <c r="F47" s="1174"/>
      <c r="G47" s="1174"/>
      <c r="H47" s="1175"/>
      <c r="I47" s="302" t="s">
        <v>449</v>
      </c>
      <c r="J47" s="303" t="s">
        <v>449</v>
      </c>
      <c r="K47" s="303" t="s">
        <v>449</v>
      </c>
      <c r="L47" s="303" t="s">
        <v>449</v>
      </c>
      <c r="M47" s="304" t="s">
        <v>449</v>
      </c>
    </row>
    <row r="48" spans="2:13" ht="27.75" customHeight="1" x14ac:dyDescent="0.15">
      <c r="B48" s="1159"/>
      <c r="C48" s="1160"/>
      <c r="D48" s="301"/>
      <c r="E48" s="1163" t="s">
        <v>543</v>
      </c>
      <c r="F48" s="1163"/>
      <c r="G48" s="1163"/>
      <c r="H48" s="1164"/>
      <c r="I48" s="302" t="s">
        <v>449</v>
      </c>
      <c r="J48" s="303" t="s">
        <v>449</v>
      </c>
      <c r="K48" s="303" t="s">
        <v>449</v>
      </c>
      <c r="L48" s="303" t="s">
        <v>449</v>
      </c>
      <c r="M48" s="304" t="s">
        <v>449</v>
      </c>
    </row>
    <row r="49" spans="2:13" ht="27.75" customHeight="1" x14ac:dyDescent="0.15">
      <c r="B49" s="1161"/>
      <c r="C49" s="1162"/>
      <c r="D49" s="301"/>
      <c r="E49" s="1163" t="s">
        <v>544</v>
      </c>
      <c r="F49" s="1163"/>
      <c r="G49" s="1163"/>
      <c r="H49" s="1164"/>
      <c r="I49" s="302" t="s">
        <v>449</v>
      </c>
      <c r="J49" s="303" t="s">
        <v>449</v>
      </c>
      <c r="K49" s="303" t="s">
        <v>449</v>
      </c>
      <c r="L49" s="303" t="s">
        <v>449</v>
      </c>
      <c r="M49" s="304" t="s">
        <v>449</v>
      </c>
    </row>
    <row r="50" spans="2:13" ht="27.75" customHeight="1" x14ac:dyDescent="0.15">
      <c r="B50" s="1157" t="s">
        <v>545</v>
      </c>
      <c r="C50" s="1158"/>
      <c r="D50" s="307"/>
      <c r="E50" s="1163" t="s">
        <v>546</v>
      </c>
      <c r="F50" s="1163"/>
      <c r="G50" s="1163"/>
      <c r="H50" s="1164"/>
      <c r="I50" s="302">
        <v>940</v>
      </c>
      <c r="J50" s="303">
        <v>1004</v>
      </c>
      <c r="K50" s="303">
        <v>915</v>
      </c>
      <c r="L50" s="303">
        <v>1135</v>
      </c>
      <c r="M50" s="304">
        <v>1158</v>
      </c>
    </row>
    <row r="51" spans="2:13" ht="27.75" customHeight="1" x14ac:dyDescent="0.15">
      <c r="B51" s="1159"/>
      <c r="C51" s="1160"/>
      <c r="D51" s="301"/>
      <c r="E51" s="1163" t="s">
        <v>547</v>
      </c>
      <c r="F51" s="1163"/>
      <c r="G51" s="1163"/>
      <c r="H51" s="1164"/>
      <c r="I51" s="302">
        <v>147</v>
      </c>
      <c r="J51" s="303">
        <v>136</v>
      </c>
      <c r="K51" s="303">
        <v>114</v>
      </c>
      <c r="L51" s="303">
        <v>107</v>
      </c>
      <c r="M51" s="304">
        <v>96</v>
      </c>
    </row>
    <row r="52" spans="2:13" ht="27.75" customHeight="1" x14ac:dyDescent="0.15">
      <c r="B52" s="1161"/>
      <c r="C52" s="1162"/>
      <c r="D52" s="301"/>
      <c r="E52" s="1163" t="s">
        <v>548</v>
      </c>
      <c r="F52" s="1163"/>
      <c r="G52" s="1163"/>
      <c r="H52" s="1164"/>
      <c r="I52" s="302">
        <v>6138</v>
      </c>
      <c r="J52" s="303">
        <v>5924</v>
      </c>
      <c r="K52" s="303">
        <v>5684</v>
      </c>
      <c r="L52" s="303">
        <v>6015</v>
      </c>
      <c r="M52" s="304">
        <v>5860</v>
      </c>
    </row>
    <row r="53" spans="2:13" ht="27.75" customHeight="1" thickBot="1" x14ac:dyDescent="0.2">
      <c r="B53" s="1165" t="s">
        <v>518</v>
      </c>
      <c r="C53" s="1166"/>
      <c r="D53" s="308"/>
      <c r="E53" s="1167" t="s">
        <v>549</v>
      </c>
      <c r="F53" s="1167"/>
      <c r="G53" s="1167"/>
      <c r="H53" s="1168"/>
      <c r="I53" s="309">
        <v>4518</v>
      </c>
      <c r="J53" s="310">
        <v>4306</v>
      </c>
      <c r="K53" s="310">
        <v>4168</v>
      </c>
      <c r="L53" s="310">
        <v>4017</v>
      </c>
      <c r="M53" s="311">
        <v>3787</v>
      </c>
    </row>
    <row r="54" spans="2:13" ht="27.75" customHeight="1" x14ac:dyDescent="0.15">
      <c r="B54" s="312" t="s">
        <v>550</v>
      </c>
      <c r="C54" s="313"/>
      <c r="D54" s="313"/>
      <c r="E54" s="314"/>
      <c r="F54" s="314"/>
      <c r="G54" s="314"/>
      <c r="H54" s="314"/>
      <c r="I54" s="315"/>
      <c r="J54" s="315"/>
      <c r="K54" s="315"/>
      <c r="L54" s="315"/>
      <c r="M54" s="315"/>
    </row>
    <row r="55" spans="2:13" x14ac:dyDescent="0.15"/>
  </sheetData>
  <sheetProtection algorithmName="SHA-512" hashValue="nKZxEL30lFe0optkknxO2nz8bSpFuAfPsCisJPAmvy7m/PzZjh4WQXWp9MJ/cTO6SjuhIeLzQ3lVbgaYGFO5Ow==" saltValue="Nh2wtz4olRsPbfiNddND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FBDB-F9EA-4558-B70A-90AE5767E60F}">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551</v>
      </c>
    </row>
    <row r="54" spans="2:8" ht="29.25" customHeight="1" thickBot="1" x14ac:dyDescent="0.25">
      <c r="B54" s="317" t="s">
        <v>24</v>
      </c>
      <c r="C54" s="318"/>
      <c r="D54" s="318"/>
      <c r="E54" s="319" t="s">
        <v>489</v>
      </c>
      <c r="F54" s="320" t="s">
        <v>5</v>
      </c>
      <c r="G54" s="320" t="s">
        <v>6</v>
      </c>
      <c r="H54" s="321" t="s">
        <v>7</v>
      </c>
    </row>
    <row r="55" spans="2:8" ht="52.5" customHeight="1" x14ac:dyDescent="0.15">
      <c r="B55" s="322"/>
      <c r="C55" s="1184" t="s">
        <v>118</v>
      </c>
      <c r="D55" s="1184"/>
      <c r="E55" s="1185"/>
      <c r="F55" s="323">
        <v>367</v>
      </c>
      <c r="G55" s="323">
        <v>635</v>
      </c>
      <c r="H55" s="324">
        <v>702</v>
      </c>
    </row>
    <row r="56" spans="2:8" ht="52.5" customHeight="1" x14ac:dyDescent="0.15">
      <c r="B56" s="325"/>
      <c r="C56" s="1186" t="s">
        <v>552</v>
      </c>
      <c r="D56" s="1186"/>
      <c r="E56" s="1187"/>
      <c r="F56" s="326">
        <v>5</v>
      </c>
      <c r="G56" s="326">
        <v>5</v>
      </c>
      <c r="H56" s="327">
        <v>5</v>
      </c>
    </row>
    <row r="57" spans="2:8" ht="53.25" customHeight="1" x14ac:dyDescent="0.15">
      <c r="B57" s="325"/>
      <c r="C57" s="1188" t="s">
        <v>123</v>
      </c>
      <c r="D57" s="1188"/>
      <c r="E57" s="1189"/>
      <c r="F57" s="328">
        <v>188</v>
      </c>
      <c r="G57" s="328">
        <v>190</v>
      </c>
      <c r="H57" s="329">
        <v>152</v>
      </c>
    </row>
    <row r="58" spans="2:8" ht="45.75" customHeight="1" x14ac:dyDescent="0.15">
      <c r="B58" s="330"/>
      <c r="C58" s="1176" t="s">
        <v>553</v>
      </c>
      <c r="D58" s="1177"/>
      <c r="E58" s="1178"/>
      <c r="F58" s="331">
        <v>78</v>
      </c>
      <c r="G58" s="331">
        <v>78</v>
      </c>
      <c r="H58" s="332">
        <v>78</v>
      </c>
    </row>
    <row r="59" spans="2:8" ht="45.75" customHeight="1" x14ac:dyDescent="0.15">
      <c r="B59" s="330"/>
      <c r="C59" s="1176" t="s">
        <v>554</v>
      </c>
      <c r="D59" s="1177"/>
      <c r="E59" s="1178"/>
      <c r="F59" s="331">
        <v>72</v>
      </c>
      <c r="G59" s="331">
        <v>73</v>
      </c>
      <c r="H59" s="332">
        <v>33</v>
      </c>
    </row>
    <row r="60" spans="2:8" ht="45.75" customHeight="1" x14ac:dyDescent="0.15">
      <c r="B60" s="330"/>
      <c r="C60" s="1176" t="s">
        <v>555</v>
      </c>
      <c r="D60" s="1177"/>
      <c r="E60" s="1178"/>
      <c r="F60" s="331">
        <v>23</v>
      </c>
      <c r="G60" s="331">
        <v>23</v>
      </c>
      <c r="H60" s="332">
        <v>23</v>
      </c>
    </row>
    <row r="61" spans="2:8" ht="45.75" customHeight="1" x14ac:dyDescent="0.15">
      <c r="B61" s="330"/>
      <c r="C61" s="1176" t="s">
        <v>556</v>
      </c>
      <c r="D61" s="1177"/>
      <c r="E61" s="1178"/>
      <c r="F61" s="331">
        <v>3</v>
      </c>
      <c r="G61" s="331">
        <v>5</v>
      </c>
      <c r="H61" s="332">
        <v>7</v>
      </c>
    </row>
    <row r="62" spans="2:8" ht="45.75" customHeight="1" thickBot="1" x14ac:dyDescent="0.2">
      <c r="B62" s="333"/>
      <c r="C62" s="1179" t="s">
        <v>557</v>
      </c>
      <c r="D62" s="1180"/>
      <c r="E62" s="1181"/>
      <c r="F62" s="334">
        <v>5</v>
      </c>
      <c r="G62" s="334">
        <v>5</v>
      </c>
      <c r="H62" s="335">
        <v>5</v>
      </c>
    </row>
    <row r="63" spans="2:8" ht="52.5" customHeight="1" thickBot="1" x14ac:dyDescent="0.2">
      <c r="B63" s="336"/>
      <c r="C63" s="1182" t="s">
        <v>558</v>
      </c>
      <c r="D63" s="1182"/>
      <c r="E63" s="1183"/>
      <c r="F63" s="337">
        <v>560</v>
      </c>
      <c r="G63" s="337">
        <v>830</v>
      </c>
      <c r="H63" s="338">
        <v>859</v>
      </c>
    </row>
    <row r="64" spans="2:8" x14ac:dyDescent="0.15"/>
  </sheetData>
  <sheetProtection algorithmName="SHA-512" hashValue="Vtd6jVWqIgxDuTYp3ejvkMveTIGA6Mfaws9wpi7bhmSqizMvJtpDhG6HJAK9lRUyXUGXY989gV6bwQPqFX9qTw==" saltValue="59LhaltergwFnu6ObJwY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Z25" zoomScaleNormal="100" zoomScaleSheetLayoutView="55" workbookViewId="0">
      <selection activeCell="CN75" sqref="CN75:CU76"/>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8" t="s">
        <v>15</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x14ac:dyDescent="0.15">
      <c r="B44" s="10"/>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x14ac:dyDescent="0.15">
      <c r="B45" s="10"/>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x14ac:dyDescent="0.15">
      <c r="B46" s="10"/>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x14ac:dyDescent="0.15">
      <c r="B47" s="10"/>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15">
      <c r="B51" s="10"/>
      <c r="G51" s="1207"/>
      <c r="H51" s="1207"/>
      <c r="I51" s="1211"/>
      <c r="J51" s="1211"/>
      <c r="K51" s="1197"/>
      <c r="L51" s="1197"/>
      <c r="M51" s="1197"/>
      <c r="N51" s="1197"/>
      <c r="AM51" s="19"/>
      <c r="AN51" s="1195" t="s">
        <v>8</v>
      </c>
      <c r="AO51" s="1195"/>
      <c r="AP51" s="1195"/>
      <c r="AQ51" s="1195"/>
      <c r="AR51" s="1195"/>
      <c r="AS51" s="1195"/>
      <c r="AT51" s="1195"/>
      <c r="AU51" s="1195"/>
      <c r="AV51" s="1195"/>
      <c r="AW51" s="1195"/>
      <c r="AX51" s="1195"/>
      <c r="AY51" s="1195"/>
      <c r="AZ51" s="1195"/>
      <c r="BA51" s="1195"/>
      <c r="BB51" s="1195" t="s">
        <v>9</v>
      </c>
      <c r="BC51" s="1195"/>
      <c r="BD51" s="1195"/>
      <c r="BE51" s="1195"/>
      <c r="BF51" s="1195"/>
      <c r="BG51" s="1195"/>
      <c r="BH51" s="1195"/>
      <c r="BI51" s="1195"/>
      <c r="BJ51" s="1195"/>
      <c r="BK51" s="1195"/>
      <c r="BL51" s="1195"/>
      <c r="BM51" s="1195"/>
      <c r="BN51" s="1195"/>
      <c r="BO51" s="1195"/>
      <c r="BP51" s="1192">
        <v>155.1</v>
      </c>
      <c r="BQ51" s="1192"/>
      <c r="BR51" s="1192"/>
      <c r="BS51" s="1192"/>
      <c r="BT51" s="1192"/>
      <c r="BU51" s="1192"/>
      <c r="BV51" s="1192"/>
      <c r="BW51" s="1192"/>
      <c r="BX51" s="1192">
        <v>148.19999999999999</v>
      </c>
      <c r="BY51" s="1192"/>
      <c r="BZ51" s="1192"/>
      <c r="CA51" s="1192"/>
      <c r="CB51" s="1192"/>
      <c r="CC51" s="1192"/>
      <c r="CD51" s="1192"/>
      <c r="CE51" s="1192"/>
      <c r="CF51" s="1192">
        <v>136.6</v>
      </c>
      <c r="CG51" s="1192"/>
      <c r="CH51" s="1192"/>
      <c r="CI51" s="1192"/>
      <c r="CJ51" s="1192"/>
      <c r="CK51" s="1192"/>
      <c r="CL51" s="1192"/>
      <c r="CM51" s="1192"/>
      <c r="CN51" s="1192">
        <v>121.6</v>
      </c>
      <c r="CO51" s="1192"/>
      <c r="CP51" s="1192"/>
      <c r="CQ51" s="1192"/>
      <c r="CR51" s="1192"/>
      <c r="CS51" s="1192"/>
      <c r="CT51" s="1192"/>
      <c r="CU51" s="1192"/>
      <c r="CV51" s="1192">
        <v>118.1</v>
      </c>
      <c r="CW51" s="1192"/>
      <c r="CX51" s="1192"/>
      <c r="CY51" s="1192"/>
      <c r="CZ51" s="1192"/>
      <c r="DA51" s="1192"/>
      <c r="DB51" s="1192"/>
      <c r="DC51" s="1192"/>
    </row>
    <row r="52" spans="1:109" x14ac:dyDescent="0.15">
      <c r="B52" s="10"/>
      <c r="G52" s="1207"/>
      <c r="H52" s="1207"/>
      <c r="I52" s="1211"/>
      <c r="J52" s="1211"/>
      <c r="K52" s="1197"/>
      <c r="L52" s="1197"/>
      <c r="M52" s="1197"/>
      <c r="N52" s="1197"/>
      <c r="AM52" s="19"/>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x14ac:dyDescent="0.15">
      <c r="A53" s="18"/>
      <c r="B53" s="10"/>
      <c r="G53" s="1207"/>
      <c r="H53" s="1207"/>
      <c r="I53" s="1190"/>
      <c r="J53" s="1190"/>
      <c r="K53" s="1197"/>
      <c r="L53" s="1197"/>
      <c r="M53" s="1197"/>
      <c r="N53" s="1197"/>
      <c r="AM53" s="19"/>
      <c r="AN53" s="1195"/>
      <c r="AO53" s="1195"/>
      <c r="AP53" s="1195"/>
      <c r="AQ53" s="1195"/>
      <c r="AR53" s="1195"/>
      <c r="AS53" s="1195"/>
      <c r="AT53" s="1195"/>
      <c r="AU53" s="1195"/>
      <c r="AV53" s="1195"/>
      <c r="AW53" s="1195"/>
      <c r="AX53" s="1195"/>
      <c r="AY53" s="1195"/>
      <c r="AZ53" s="1195"/>
      <c r="BA53" s="1195"/>
      <c r="BB53" s="1195" t="s">
        <v>10</v>
      </c>
      <c r="BC53" s="1195"/>
      <c r="BD53" s="1195"/>
      <c r="BE53" s="1195"/>
      <c r="BF53" s="1195"/>
      <c r="BG53" s="1195"/>
      <c r="BH53" s="1195"/>
      <c r="BI53" s="1195"/>
      <c r="BJ53" s="1195"/>
      <c r="BK53" s="1195"/>
      <c r="BL53" s="1195"/>
      <c r="BM53" s="1195"/>
      <c r="BN53" s="1195"/>
      <c r="BO53" s="1195"/>
      <c r="BP53" s="1192">
        <v>62.6</v>
      </c>
      <c r="BQ53" s="1192"/>
      <c r="BR53" s="1192"/>
      <c r="BS53" s="1192"/>
      <c r="BT53" s="1192"/>
      <c r="BU53" s="1192"/>
      <c r="BV53" s="1192"/>
      <c r="BW53" s="1192"/>
      <c r="BX53" s="1192">
        <v>64.3</v>
      </c>
      <c r="BY53" s="1192"/>
      <c r="BZ53" s="1192"/>
      <c r="CA53" s="1192"/>
      <c r="CB53" s="1192"/>
      <c r="CC53" s="1192"/>
      <c r="CD53" s="1192"/>
      <c r="CE53" s="1192"/>
      <c r="CF53" s="1192">
        <v>65.5</v>
      </c>
      <c r="CG53" s="1192"/>
      <c r="CH53" s="1192"/>
      <c r="CI53" s="1192"/>
      <c r="CJ53" s="1192"/>
      <c r="CK53" s="1192"/>
      <c r="CL53" s="1192"/>
      <c r="CM53" s="1192"/>
      <c r="CN53" s="1192">
        <v>66.099999999999994</v>
      </c>
      <c r="CO53" s="1192"/>
      <c r="CP53" s="1192"/>
      <c r="CQ53" s="1192"/>
      <c r="CR53" s="1192"/>
      <c r="CS53" s="1192"/>
      <c r="CT53" s="1192"/>
      <c r="CU53" s="1192"/>
      <c r="CV53" s="1192">
        <v>64.400000000000006</v>
      </c>
      <c r="CW53" s="1192"/>
      <c r="CX53" s="1192"/>
      <c r="CY53" s="1192"/>
      <c r="CZ53" s="1192"/>
      <c r="DA53" s="1192"/>
      <c r="DB53" s="1192"/>
      <c r="DC53" s="1192"/>
    </row>
    <row r="54" spans="1:109" x14ac:dyDescent="0.15">
      <c r="A54" s="18"/>
      <c r="B54" s="10"/>
      <c r="G54" s="1207"/>
      <c r="H54" s="1207"/>
      <c r="I54" s="1190"/>
      <c r="J54" s="1190"/>
      <c r="K54" s="1197"/>
      <c r="L54" s="1197"/>
      <c r="M54" s="1197"/>
      <c r="N54" s="1197"/>
      <c r="AM54" s="19"/>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x14ac:dyDescent="0.15">
      <c r="A55" s="18"/>
      <c r="B55" s="10"/>
      <c r="G55" s="1190"/>
      <c r="H55" s="1190"/>
      <c r="I55" s="1190"/>
      <c r="J55" s="1190"/>
      <c r="K55" s="1197"/>
      <c r="L55" s="1197"/>
      <c r="M55" s="1197"/>
      <c r="N55" s="1197"/>
      <c r="AN55" s="1196" t="s">
        <v>11</v>
      </c>
      <c r="AO55" s="1196"/>
      <c r="AP55" s="1196"/>
      <c r="AQ55" s="1196"/>
      <c r="AR55" s="1196"/>
      <c r="AS55" s="1196"/>
      <c r="AT55" s="1196"/>
      <c r="AU55" s="1196"/>
      <c r="AV55" s="1196"/>
      <c r="AW55" s="1196"/>
      <c r="AX55" s="1196"/>
      <c r="AY55" s="1196"/>
      <c r="AZ55" s="1196"/>
      <c r="BA55" s="1196"/>
      <c r="BB55" s="1195" t="s">
        <v>9</v>
      </c>
      <c r="BC55" s="1195"/>
      <c r="BD55" s="1195"/>
      <c r="BE55" s="1195"/>
      <c r="BF55" s="1195"/>
      <c r="BG55" s="1195"/>
      <c r="BH55" s="1195"/>
      <c r="BI55" s="1195"/>
      <c r="BJ55" s="1195"/>
      <c r="BK55" s="1195"/>
      <c r="BL55" s="1195"/>
      <c r="BM55" s="1195"/>
      <c r="BN55" s="1195"/>
      <c r="BO55" s="1195"/>
      <c r="BP55" s="1192">
        <v>0</v>
      </c>
      <c r="BQ55" s="1192"/>
      <c r="BR55" s="1192"/>
      <c r="BS55" s="1192"/>
      <c r="BT55" s="1192"/>
      <c r="BU55" s="1192"/>
      <c r="BV55" s="1192"/>
      <c r="BW55" s="1192"/>
      <c r="BX55" s="1192">
        <v>3.1</v>
      </c>
      <c r="BY55" s="1192"/>
      <c r="BZ55" s="1192"/>
      <c r="CA55" s="1192"/>
      <c r="CB55" s="1192"/>
      <c r="CC55" s="1192"/>
      <c r="CD55" s="1192"/>
      <c r="CE55" s="1192"/>
      <c r="CF55" s="1192">
        <v>13.7</v>
      </c>
      <c r="CG55" s="1192"/>
      <c r="CH55" s="1192"/>
      <c r="CI55" s="1192"/>
      <c r="CJ55" s="1192"/>
      <c r="CK55" s="1192"/>
      <c r="CL55" s="1192"/>
      <c r="CM55" s="1192"/>
      <c r="CN55" s="1192">
        <v>6.9</v>
      </c>
      <c r="CO55" s="1192"/>
      <c r="CP55" s="1192"/>
      <c r="CQ55" s="1192"/>
      <c r="CR55" s="1192"/>
      <c r="CS55" s="1192"/>
      <c r="CT55" s="1192"/>
      <c r="CU55" s="1192"/>
      <c r="CV55" s="1192">
        <v>0</v>
      </c>
      <c r="CW55" s="1192"/>
      <c r="CX55" s="1192"/>
      <c r="CY55" s="1192"/>
      <c r="CZ55" s="1192"/>
      <c r="DA55" s="1192"/>
      <c r="DB55" s="1192"/>
      <c r="DC55" s="1192"/>
    </row>
    <row r="56" spans="1:109" x14ac:dyDescent="0.15">
      <c r="A56" s="18"/>
      <c r="B56" s="10"/>
      <c r="G56" s="1190"/>
      <c r="H56" s="1190"/>
      <c r="I56" s="1190"/>
      <c r="J56" s="1190"/>
      <c r="K56" s="1197"/>
      <c r="L56" s="1197"/>
      <c r="M56" s="1197"/>
      <c r="N56" s="1197"/>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8" customFormat="1" x14ac:dyDescent="0.15">
      <c r="B57" s="22"/>
      <c r="G57" s="1190"/>
      <c r="H57" s="1190"/>
      <c r="I57" s="1193"/>
      <c r="J57" s="1193"/>
      <c r="K57" s="1197"/>
      <c r="L57" s="1197"/>
      <c r="M57" s="1197"/>
      <c r="N57" s="1197"/>
      <c r="AM57" s="3"/>
      <c r="AN57" s="1196"/>
      <c r="AO57" s="1196"/>
      <c r="AP57" s="1196"/>
      <c r="AQ57" s="1196"/>
      <c r="AR57" s="1196"/>
      <c r="AS57" s="1196"/>
      <c r="AT57" s="1196"/>
      <c r="AU57" s="1196"/>
      <c r="AV57" s="1196"/>
      <c r="AW57" s="1196"/>
      <c r="AX57" s="1196"/>
      <c r="AY57" s="1196"/>
      <c r="AZ57" s="1196"/>
      <c r="BA57" s="1196"/>
      <c r="BB57" s="1195" t="s">
        <v>10</v>
      </c>
      <c r="BC57" s="1195"/>
      <c r="BD57" s="1195"/>
      <c r="BE57" s="1195"/>
      <c r="BF57" s="1195"/>
      <c r="BG57" s="1195"/>
      <c r="BH57" s="1195"/>
      <c r="BI57" s="1195"/>
      <c r="BJ57" s="1195"/>
      <c r="BK57" s="1195"/>
      <c r="BL57" s="1195"/>
      <c r="BM57" s="1195"/>
      <c r="BN57" s="1195"/>
      <c r="BO57" s="1195"/>
      <c r="BP57" s="1192">
        <v>60</v>
      </c>
      <c r="BQ57" s="1192"/>
      <c r="BR57" s="1192"/>
      <c r="BS57" s="1192"/>
      <c r="BT57" s="1192"/>
      <c r="BU57" s="1192"/>
      <c r="BV57" s="1192"/>
      <c r="BW57" s="1192"/>
      <c r="BX57" s="1192">
        <v>61.2</v>
      </c>
      <c r="BY57" s="1192"/>
      <c r="BZ57" s="1192"/>
      <c r="CA57" s="1192"/>
      <c r="CB57" s="1192"/>
      <c r="CC57" s="1192"/>
      <c r="CD57" s="1192"/>
      <c r="CE57" s="1192"/>
      <c r="CF57" s="1192">
        <v>62</v>
      </c>
      <c r="CG57" s="1192"/>
      <c r="CH57" s="1192"/>
      <c r="CI57" s="1192"/>
      <c r="CJ57" s="1192"/>
      <c r="CK57" s="1192"/>
      <c r="CL57" s="1192"/>
      <c r="CM57" s="1192"/>
      <c r="CN57" s="1192">
        <v>62.9</v>
      </c>
      <c r="CO57" s="1192"/>
      <c r="CP57" s="1192"/>
      <c r="CQ57" s="1192"/>
      <c r="CR57" s="1192"/>
      <c r="CS57" s="1192"/>
      <c r="CT57" s="1192"/>
      <c r="CU57" s="1192"/>
      <c r="CV57" s="1192">
        <v>62.8</v>
      </c>
      <c r="CW57" s="1192"/>
      <c r="CX57" s="1192"/>
      <c r="CY57" s="1192"/>
      <c r="CZ57" s="1192"/>
      <c r="DA57" s="1192"/>
      <c r="DB57" s="1192"/>
      <c r="DC57" s="1192"/>
      <c r="DD57" s="23"/>
      <c r="DE57" s="22"/>
    </row>
    <row r="58" spans="1:109" s="18" customFormat="1" x14ac:dyDescent="0.15">
      <c r="A58" s="3"/>
      <c r="B58" s="22"/>
      <c r="G58" s="1190"/>
      <c r="H58" s="1190"/>
      <c r="I58" s="1193"/>
      <c r="J58" s="1193"/>
      <c r="K58" s="1197"/>
      <c r="L58" s="1197"/>
      <c r="M58" s="1197"/>
      <c r="N58" s="1197"/>
      <c r="AM58" s="3"/>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8" t="s">
        <v>16</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x14ac:dyDescent="0.15">
      <c r="B66" s="10"/>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x14ac:dyDescent="0.15">
      <c r="B67" s="10"/>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x14ac:dyDescent="0.15">
      <c r="B68" s="10"/>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x14ac:dyDescent="0.15">
      <c r="B69" s="10"/>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x14ac:dyDescent="0.15">
      <c r="B73" s="10"/>
      <c r="G73" s="1207"/>
      <c r="H73" s="1207"/>
      <c r="I73" s="1207"/>
      <c r="J73" s="1207"/>
      <c r="K73" s="1191"/>
      <c r="L73" s="1191"/>
      <c r="M73" s="1191"/>
      <c r="N73" s="1191"/>
      <c r="AM73" s="19"/>
      <c r="AN73" s="1195" t="s">
        <v>8</v>
      </c>
      <c r="AO73" s="1195"/>
      <c r="AP73" s="1195"/>
      <c r="AQ73" s="1195"/>
      <c r="AR73" s="1195"/>
      <c r="AS73" s="1195"/>
      <c r="AT73" s="1195"/>
      <c r="AU73" s="1195"/>
      <c r="AV73" s="1195"/>
      <c r="AW73" s="1195"/>
      <c r="AX73" s="1195"/>
      <c r="AY73" s="1195"/>
      <c r="AZ73" s="1195"/>
      <c r="BA73" s="1195"/>
      <c r="BB73" s="1195" t="s">
        <v>9</v>
      </c>
      <c r="BC73" s="1195"/>
      <c r="BD73" s="1195"/>
      <c r="BE73" s="1195"/>
      <c r="BF73" s="1195"/>
      <c r="BG73" s="1195"/>
      <c r="BH73" s="1195"/>
      <c r="BI73" s="1195"/>
      <c r="BJ73" s="1195"/>
      <c r="BK73" s="1195"/>
      <c r="BL73" s="1195"/>
      <c r="BM73" s="1195"/>
      <c r="BN73" s="1195"/>
      <c r="BO73" s="1195"/>
      <c r="BP73" s="1192">
        <v>155.1</v>
      </c>
      <c r="BQ73" s="1192"/>
      <c r="BR73" s="1192"/>
      <c r="BS73" s="1192"/>
      <c r="BT73" s="1192"/>
      <c r="BU73" s="1192"/>
      <c r="BV73" s="1192"/>
      <c r="BW73" s="1192"/>
      <c r="BX73" s="1192">
        <v>148.19999999999999</v>
      </c>
      <c r="BY73" s="1192"/>
      <c r="BZ73" s="1192"/>
      <c r="CA73" s="1192"/>
      <c r="CB73" s="1192"/>
      <c r="CC73" s="1192"/>
      <c r="CD73" s="1192"/>
      <c r="CE73" s="1192"/>
      <c r="CF73" s="1192">
        <v>136.6</v>
      </c>
      <c r="CG73" s="1192"/>
      <c r="CH73" s="1192"/>
      <c r="CI73" s="1192"/>
      <c r="CJ73" s="1192"/>
      <c r="CK73" s="1192"/>
      <c r="CL73" s="1192"/>
      <c r="CM73" s="1192"/>
      <c r="CN73" s="1192">
        <v>121.6</v>
      </c>
      <c r="CO73" s="1192"/>
      <c r="CP73" s="1192"/>
      <c r="CQ73" s="1192"/>
      <c r="CR73" s="1192"/>
      <c r="CS73" s="1192"/>
      <c r="CT73" s="1192"/>
      <c r="CU73" s="1192"/>
      <c r="CV73" s="1192">
        <v>118.1</v>
      </c>
      <c r="CW73" s="1192"/>
      <c r="CX73" s="1192"/>
      <c r="CY73" s="1192"/>
      <c r="CZ73" s="1192"/>
      <c r="DA73" s="1192"/>
      <c r="DB73" s="1192"/>
      <c r="DC73" s="1192"/>
    </row>
    <row r="74" spans="2:107" x14ac:dyDescent="0.15">
      <c r="B74" s="10"/>
      <c r="G74" s="1207"/>
      <c r="H74" s="1207"/>
      <c r="I74" s="1207"/>
      <c r="J74" s="1207"/>
      <c r="K74" s="1191"/>
      <c r="L74" s="1191"/>
      <c r="M74" s="1191"/>
      <c r="N74" s="1191"/>
      <c r="AM74" s="19"/>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x14ac:dyDescent="0.15">
      <c r="B75" s="10"/>
      <c r="G75" s="1207"/>
      <c r="H75" s="1207"/>
      <c r="I75" s="1190"/>
      <c r="J75" s="1190"/>
      <c r="K75" s="1197"/>
      <c r="L75" s="1197"/>
      <c r="M75" s="1197"/>
      <c r="N75" s="1197"/>
      <c r="AM75" s="19"/>
      <c r="AN75" s="1195"/>
      <c r="AO75" s="1195"/>
      <c r="AP75" s="1195"/>
      <c r="AQ75" s="1195"/>
      <c r="AR75" s="1195"/>
      <c r="AS75" s="1195"/>
      <c r="AT75" s="1195"/>
      <c r="AU75" s="1195"/>
      <c r="AV75" s="1195"/>
      <c r="AW75" s="1195"/>
      <c r="AX75" s="1195"/>
      <c r="AY75" s="1195"/>
      <c r="AZ75" s="1195"/>
      <c r="BA75" s="1195"/>
      <c r="BB75" s="1195" t="s">
        <v>13</v>
      </c>
      <c r="BC75" s="1195"/>
      <c r="BD75" s="1195"/>
      <c r="BE75" s="1195"/>
      <c r="BF75" s="1195"/>
      <c r="BG75" s="1195"/>
      <c r="BH75" s="1195"/>
      <c r="BI75" s="1195"/>
      <c r="BJ75" s="1195"/>
      <c r="BK75" s="1195"/>
      <c r="BL75" s="1195"/>
      <c r="BM75" s="1195"/>
      <c r="BN75" s="1195"/>
      <c r="BO75" s="1195"/>
      <c r="BP75" s="1192">
        <v>13.3</v>
      </c>
      <c r="BQ75" s="1192"/>
      <c r="BR75" s="1192"/>
      <c r="BS75" s="1192"/>
      <c r="BT75" s="1192"/>
      <c r="BU75" s="1192"/>
      <c r="BV75" s="1192"/>
      <c r="BW75" s="1192"/>
      <c r="BX75" s="1192">
        <v>12.7</v>
      </c>
      <c r="BY75" s="1192"/>
      <c r="BZ75" s="1192"/>
      <c r="CA75" s="1192"/>
      <c r="CB75" s="1192"/>
      <c r="CC75" s="1192"/>
      <c r="CD75" s="1192"/>
      <c r="CE75" s="1192"/>
      <c r="CF75" s="1192">
        <v>12.5</v>
      </c>
      <c r="CG75" s="1192"/>
      <c r="CH75" s="1192"/>
      <c r="CI75" s="1192"/>
      <c r="CJ75" s="1192"/>
      <c r="CK75" s="1192"/>
      <c r="CL75" s="1192"/>
      <c r="CM75" s="1192"/>
      <c r="CN75" s="1192">
        <v>12.5</v>
      </c>
      <c r="CO75" s="1192"/>
      <c r="CP75" s="1192"/>
      <c r="CQ75" s="1192"/>
      <c r="CR75" s="1192"/>
      <c r="CS75" s="1192"/>
      <c r="CT75" s="1192"/>
      <c r="CU75" s="1192"/>
      <c r="CV75" s="1192">
        <v>12.7</v>
      </c>
      <c r="CW75" s="1192"/>
      <c r="CX75" s="1192"/>
      <c r="CY75" s="1192"/>
      <c r="CZ75" s="1192"/>
      <c r="DA75" s="1192"/>
      <c r="DB75" s="1192"/>
      <c r="DC75" s="1192"/>
    </row>
    <row r="76" spans="2:107" x14ac:dyDescent="0.15">
      <c r="B76" s="10"/>
      <c r="G76" s="1207"/>
      <c r="H76" s="1207"/>
      <c r="I76" s="1190"/>
      <c r="J76" s="1190"/>
      <c r="K76" s="1197"/>
      <c r="L76" s="1197"/>
      <c r="M76" s="1197"/>
      <c r="N76" s="1197"/>
      <c r="AM76" s="19"/>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x14ac:dyDescent="0.15">
      <c r="B77" s="10"/>
      <c r="G77" s="1190"/>
      <c r="H77" s="1190"/>
      <c r="I77" s="1190"/>
      <c r="J77" s="1190"/>
      <c r="K77" s="1191"/>
      <c r="L77" s="1191"/>
      <c r="M77" s="1191"/>
      <c r="N77" s="1191"/>
      <c r="AN77" s="1196" t="s">
        <v>11</v>
      </c>
      <c r="AO77" s="1196"/>
      <c r="AP77" s="1196"/>
      <c r="AQ77" s="1196"/>
      <c r="AR77" s="1196"/>
      <c r="AS77" s="1196"/>
      <c r="AT77" s="1196"/>
      <c r="AU77" s="1196"/>
      <c r="AV77" s="1196"/>
      <c r="AW77" s="1196"/>
      <c r="AX77" s="1196"/>
      <c r="AY77" s="1196"/>
      <c r="AZ77" s="1196"/>
      <c r="BA77" s="1196"/>
      <c r="BB77" s="1195" t="s">
        <v>9</v>
      </c>
      <c r="BC77" s="1195"/>
      <c r="BD77" s="1195"/>
      <c r="BE77" s="1195"/>
      <c r="BF77" s="1195"/>
      <c r="BG77" s="1195"/>
      <c r="BH77" s="1195"/>
      <c r="BI77" s="1195"/>
      <c r="BJ77" s="1195"/>
      <c r="BK77" s="1195"/>
      <c r="BL77" s="1195"/>
      <c r="BM77" s="1195"/>
      <c r="BN77" s="1195"/>
      <c r="BO77" s="1195"/>
      <c r="BP77" s="1192">
        <v>0</v>
      </c>
      <c r="BQ77" s="1192"/>
      <c r="BR77" s="1192"/>
      <c r="BS77" s="1192"/>
      <c r="BT77" s="1192"/>
      <c r="BU77" s="1192"/>
      <c r="BV77" s="1192"/>
      <c r="BW77" s="1192"/>
      <c r="BX77" s="1192">
        <v>3.1</v>
      </c>
      <c r="BY77" s="1192"/>
      <c r="BZ77" s="1192"/>
      <c r="CA77" s="1192"/>
      <c r="CB77" s="1192"/>
      <c r="CC77" s="1192"/>
      <c r="CD77" s="1192"/>
      <c r="CE77" s="1192"/>
      <c r="CF77" s="1192">
        <v>13.7</v>
      </c>
      <c r="CG77" s="1192"/>
      <c r="CH77" s="1192"/>
      <c r="CI77" s="1192"/>
      <c r="CJ77" s="1192"/>
      <c r="CK77" s="1192"/>
      <c r="CL77" s="1192"/>
      <c r="CM77" s="1192"/>
      <c r="CN77" s="1192">
        <v>6.9</v>
      </c>
      <c r="CO77" s="1192"/>
      <c r="CP77" s="1192"/>
      <c r="CQ77" s="1192"/>
      <c r="CR77" s="1192"/>
      <c r="CS77" s="1192"/>
      <c r="CT77" s="1192"/>
      <c r="CU77" s="1192"/>
      <c r="CV77" s="1192">
        <v>0</v>
      </c>
      <c r="CW77" s="1192"/>
      <c r="CX77" s="1192"/>
      <c r="CY77" s="1192"/>
      <c r="CZ77" s="1192"/>
      <c r="DA77" s="1192"/>
      <c r="DB77" s="1192"/>
      <c r="DC77" s="1192"/>
    </row>
    <row r="78" spans="2:107" x14ac:dyDescent="0.15">
      <c r="B78" s="10"/>
      <c r="G78" s="1190"/>
      <c r="H78" s="1190"/>
      <c r="I78" s="1190"/>
      <c r="J78" s="1190"/>
      <c r="K78" s="1191"/>
      <c r="L78" s="1191"/>
      <c r="M78" s="1191"/>
      <c r="N78" s="1191"/>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x14ac:dyDescent="0.15">
      <c r="B79" s="10"/>
      <c r="G79" s="1190"/>
      <c r="H79" s="1190"/>
      <c r="I79" s="1193"/>
      <c r="J79" s="1193"/>
      <c r="K79" s="1194"/>
      <c r="L79" s="1194"/>
      <c r="M79" s="1194"/>
      <c r="N79" s="1194"/>
      <c r="AN79" s="1196"/>
      <c r="AO79" s="1196"/>
      <c r="AP79" s="1196"/>
      <c r="AQ79" s="1196"/>
      <c r="AR79" s="1196"/>
      <c r="AS79" s="1196"/>
      <c r="AT79" s="1196"/>
      <c r="AU79" s="1196"/>
      <c r="AV79" s="1196"/>
      <c r="AW79" s="1196"/>
      <c r="AX79" s="1196"/>
      <c r="AY79" s="1196"/>
      <c r="AZ79" s="1196"/>
      <c r="BA79" s="1196"/>
      <c r="BB79" s="1195" t="s">
        <v>13</v>
      </c>
      <c r="BC79" s="1195"/>
      <c r="BD79" s="1195"/>
      <c r="BE79" s="1195"/>
      <c r="BF79" s="1195"/>
      <c r="BG79" s="1195"/>
      <c r="BH79" s="1195"/>
      <c r="BI79" s="1195"/>
      <c r="BJ79" s="1195"/>
      <c r="BK79" s="1195"/>
      <c r="BL79" s="1195"/>
      <c r="BM79" s="1195"/>
      <c r="BN79" s="1195"/>
      <c r="BO79" s="1195"/>
      <c r="BP79" s="1192">
        <v>7.8</v>
      </c>
      <c r="BQ79" s="1192"/>
      <c r="BR79" s="1192"/>
      <c r="BS79" s="1192"/>
      <c r="BT79" s="1192"/>
      <c r="BU79" s="1192"/>
      <c r="BV79" s="1192"/>
      <c r="BW79" s="1192"/>
      <c r="BX79" s="1192">
        <v>7.9</v>
      </c>
      <c r="BY79" s="1192"/>
      <c r="BZ79" s="1192"/>
      <c r="CA79" s="1192"/>
      <c r="CB79" s="1192"/>
      <c r="CC79" s="1192"/>
      <c r="CD79" s="1192"/>
      <c r="CE79" s="1192"/>
      <c r="CF79" s="1192">
        <v>7.9</v>
      </c>
      <c r="CG79" s="1192"/>
      <c r="CH79" s="1192"/>
      <c r="CI79" s="1192"/>
      <c r="CJ79" s="1192"/>
      <c r="CK79" s="1192"/>
      <c r="CL79" s="1192"/>
      <c r="CM79" s="1192"/>
      <c r="CN79" s="1192">
        <v>8</v>
      </c>
      <c r="CO79" s="1192"/>
      <c r="CP79" s="1192"/>
      <c r="CQ79" s="1192"/>
      <c r="CR79" s="1192"/>
      <c r="CS79" s="1192"/>
      <c r="CT79" s="1192"/>
      <c r="CU79" s="1192"/>
      <c r="CV79" s="1192">
        <v>8</v>
      </c>
      <c r="CW79" s="1192"/>
      <c r="CX79" s="1192"/>
      <c r="CY79" s="1192"/>
      <c r="CZ79" s="1192"/>
      <c r="DA79" s="1192"/>
      <c r="DB79" s="1192"/>
      <c r="DC79" s="1192"/>
    </row>
    <row r="80" spans="2:107" x14ac:dyDescent="0.15">
      <c r="B80" s="10"/>
      <c r="G80" s="1190"/>
      <c r="H80" s="1190"/>
      <c r="I80" s="1193"/>
      <c r="J80" s="1193"/>
      <c r="K80" s="1194"/>
      <c r="L80" s="1194"/>
      <c r="M80" s="1194"/>
      <c r="N80" s="1194"/>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9Bz+UKuYlthAX/tWtl3s36SPpZJfXCXTtcNtj/SibQIwC80ley2bEiHp00AuD3V7Apn63nv5fF0LlnDJ9wZlZQ==" saltValue="J5/R45Zcay9VgcNETHyTi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abSelected="1" topLeftCell="A90" zoomScaleNormal="100" zoomScaleSheetLayoutView="70" workbookViewId="0">
      <selection activeCell="C115" sqref="C115"/>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tzTpt/U2qn15AZbHOvhPMpHcZysmzcVyfIeOybJmqSB15VUPXt+1gC2DpbF7JMXm59k/3KFWI8n6OBr0Bcvhmw==" saltValue="f8/ZIdlTLQIqk4ZZfz8j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BJ10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lBVA/dN8KJeV+u6+5x8xcLwmeX5q3ZXB/qUV5suwfqAm8GFVrVy2zfpS+hKGCetiw5/Vr2KxBOXiOEXWyeZxg==" saltValue="H5u1acn6D8YMIRQfrjGA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2024-08-30T06:35:49Z</cp:lastPrinted>
  <dcterms:created xsi:type="dcterms:W3CDTF">2024-07-29T11:28:41Z</dcterms:created>
  <dcterms:modified xsi:type="dcterms:W3CDTF">2024-09-05T04:44:00Z</dcterms:modified>
  <cp:category/>
</cp:coreProperties>
</file>