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141\財務班用務\03_財政計画・調査\財政状況資料集一件（2回目公会計分）_C-2-0-9\2021\20210915【作業依頼】令和元年度財政状況資料集の作成について（２回目）\提出分\"/>
    </mc:Choice>
  </mc:AlternateContent>
  <xr:revisionPtr revIDLastSave="0" documentId="13_ncr:1_{6DC39C0C-F945-4C77-BD69-8F19E820AAFE}" xr6:coauthVersionLast="45" xr6:coauthVersionMax="45"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<sst xmlns="http://schemas.openxmlformats.org/spreadsheetml/2006/main" count="1123" uniqueCount="621">
  <si>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</si>
  <si>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</si>
  <si>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</si>
  <si>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</si>
  <si>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</si>
  <si>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</si>
  <si>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</si>
  <si>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</si>
  <si>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</si>
  <si>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</si>
  <si>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</si>
  <si>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</si>
  <si>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</si>
  <si>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</si>
  <si>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</si>
  <si>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</si>
  <si>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</si>
  <si>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</si>
  <si>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</si>
  <si>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</si>
  <si>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</si>
  <si>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</si>
  <si>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</si>
  <si>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</si>
  <si>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</si>
  <si>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</si>
  <si>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</si>
  <si>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</si>
  <si>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</si>
  <si>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</si>
  <si>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</si>
  <si>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</si>
  <si>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</si>
  <si>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</si>
  <si>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</si>
  <si>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</si>
  <si>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</si>
  <si>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</si>
  <si>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</si>
  <si>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</si>
  <si>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</si>
  <si>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</si>
  <si>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</si>
  <si>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</si>
  <si>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</si>
  <si>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</si>
  <si>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</si>
  <si>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</si>
  <si>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</si>
  <si>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</si>
  <si>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</si>
  <si>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</si>
  <si>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</si>
  <si>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</si>
  <si>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</si>
  <si>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</si>
  <si>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</si>
  <si>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</si>
  <si>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</si>
  <si>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</si>
  <si>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</si>
  <si>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</si>
  <si>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</si>
  <si>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</si>
  <si>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</si>
  <si>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</si>
  <si>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</si>
  <si>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</si>
  <si>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</si>
  <si>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</si>
  <si>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</si>
  <si>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</si>
  <si>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</si>
  <si>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</si>
  <si>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</si>
  <si>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</si>
  <si>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</si>
  <si>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</si>
  <si>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</si>
  <si>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</si>
  <si>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</si>
  <si>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</si>
  <si>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</si>
  <si>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</si>
  <si>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</si>
  <si>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</si>
  <si>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</si>
  <si>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</si>
  <si>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</si>
  <si>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</si>
  <si>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</si>
  <si>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</si>
  <si>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</si>
  <si>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</si>
  <si>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</si>
  <si>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</si>
  <si>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</si>
  <si>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</si>
  <si>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</si>
  <si>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</si>
  <si>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</si>
  <si>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</si>
  <si>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</si>
  <si>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</si>
  <si>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</si>
  <si>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</si>
  <si>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</si>
  <si>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</si>
  <si>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</si>
  <si>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</si>
  <si>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</si>
  <si>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</si>
  <si>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</si>
  <si>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</si>
  <si>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</si>
  <si>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</si>
  <si>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</si>
  <si>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</si>
  <si>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</si>
  <si>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</si>
  <si>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</si>
  <si>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</si>
  <si>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</si>
  <si>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</si>
  <si>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</si>
  <si>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</si>
  <si>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</si>
  <si>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</si>
  <si>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</si>
  <si>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</si>
  <si>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</si>
  <si>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</si>
  <si>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</si>
  <si>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</si>
  <si>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</si>
  <si>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</si>
  <si>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</si>
  <si>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</si>
  <si>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</si>
  <si>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</si>
  <si>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</si>
  <si>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</si>
  <si>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</si>
  <si>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</si>
  <si>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</si>
  <si>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</si>
  <si>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</si>
  <si>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</si>
  <si>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</si>
  <si>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</si>
  <si>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</si>
  <si>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</si>
  <si>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</si>
  <si>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</si>
  <si>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</si>
  <si>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</si>
  <si>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</si>
  <si>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</si>
  <si>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</si>
  <si>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</si>
  <si>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</si>
  <si>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</si>
  <si>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</si>
  <si>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</si>
  <si>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</si>
  <si>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</si>
  <si>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</si>
  <si>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</si>
  <si>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</si>
  <si>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</si>
  <si>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</si>
  <si>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</si>
  <si>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</si>
  <si>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</si>
  <si>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</si>
  <si>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</si>
  <si>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</si>
  <si>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</si>
  <si>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</si>
  <si>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</si>
  <si>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</si>
  <si>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</si>
  <si>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</si>
  <si>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</si>
  <si>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</si>
  <si>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</si>
  <si>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</si>
  <si>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</si>
  <si>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</si>
  <si>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</si>
  <si>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</si>
  <si>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</si>
  <si>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</si>
  <si>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</si>
  <si>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</si>
  <si>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</si>
  <si>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</si>
  <si>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</si>
  <si>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</si>
  <si>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</si>
  <si>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</si>
  <si>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</si>
  <si>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</si>
  <si>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</si>
  <si>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</si>
  <si>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</si>
  <si>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</si>
  <si>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</si>
  <si>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</si>
  <si>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</si>
  <si>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</si>
  <si>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</si>
  <si>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</si>
  <si>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</si>
  <si>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</si>
  <si>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</si>
  <si>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</si>
  <si>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</si>
  <si>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</si>
  <si>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</si>
  <si>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</si>
  <si>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</si>
  <si>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</si>
  <si>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</si>
  <si>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</si>
  <si>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</si>
  <si>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</si>
  <si>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</si>
  <si>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</si>
  <si>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</si>
  <si>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</si>
  <si>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</si>
  <si>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</si>
  <si>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</si>
  <si>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</si>
  <si>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</si>
  <si>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</si>
  <si>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</si>
  <si>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</si>
  <si>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</si>
  <si>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</si>
  <si>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</si>
  <si>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</si>
  <si>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</si>
  <si>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</si>
  <si>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</si>
  <si>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</si>
  <si>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</si>
  <si>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</si>
  <si>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</si>
  <si>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</si>
  <si>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</si>
  <si>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</si>
  <si>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</si>
  <si>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</si>
  <si>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</si>
  <si>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</si>
  <si>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</si>
  <si>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</si>
  <si>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</si>
  <si>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</si>
  <si>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</si>
  <si>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</si>
  <si>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</si>
  <si>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</si>
  <si>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</si>
  <si>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</si>
  <si>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</si>
  <si>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</si>
  <si>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</si>
  <si>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</si>
  <si>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</si>
  <si>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</si>
  <si>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</si>
  <si>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</si>
  <si>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</si>
  <si>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</si>
  <si>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</si>
  <si>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</si>
  <si>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</si>
  <si>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</si>
  <si>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</si>
  <si>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</si>
  <si>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</si>
  <si>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</si>
  <si>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</si>
  <si>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</si>
  <si>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</si>
  <si>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</si>
  <si>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</si>
  <si>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</si>
  <si>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</si>
  <si>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</si>
  <si>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</si>
  <si>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</si>
  <si>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</si>
  <si>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</si>
  <si>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</si>
  <si>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</si>
  <si>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</si>
  <si>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</si>
  <si>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</si>
  <si>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</si>
  <si>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</si>
  <si>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</si>
  <si>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</si>
  <si>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</si>
  <si>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</si>
  <si>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</si>
  <si>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</si>
  <si>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</si>
  <si>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</si>
  <si>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</si>
  <si>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</si>
  <si>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</si>
  <si>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</si>
  <si>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</si>
  <si>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</si>
  <si>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</si>
  <si>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</si>
  <si>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</si>
  <si>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</si>
  <si>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</si>
  <si>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</si>
  <si>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</si>
  <si>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</si>
  <si>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</si>
  <si>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</si>
  <si>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</si>
  <si>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</si>
  <si>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</si>
  <si>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</si>
  <si>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</si>
  <si>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</si>
  <si>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</si>
  <si>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</si>
  <si>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</si>
  <si>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</si>
  <si>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</si>
  <si>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</si>
  <si>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</si>
  <si>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</si>
  <si>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</si>
  <si>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</si>
  <si>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</si>
  <si>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</si>
  <si>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</si>
  <si>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</si>
  <si>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</si>
  <si>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</si>
  <si>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</si>
  <si>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</si>
  <si>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</si>
  <si>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</si>
  <si>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</si>
  <si>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</si>
  <si>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</si>
  <si>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</si>
  <si>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</si>
  <si>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</si>
  <si>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</si>
  <si>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</si>
  <si>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</si>
  <si>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</si>
  <si>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</si>
  <si>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</si>
  <si>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</si>
  <si>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</si>
  <si>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</si>
  <si>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</si>
  <si>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</si>
  <si>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</si>
  <si>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</si>
  <si>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</si>
  <si>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</si>
  <si>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</si>
  <si>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</si>
  <si>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</si>
  <si>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</si>
  <si>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</si>
  <si>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</si>
  <si>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</si>
  <si>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</si>
  <si>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</si>
  <si>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</si>
  <si>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</si>
  <si>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</si>
  <si>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</si>
  <si>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</si>
  <si>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</si>
  <si>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</si>
  <si>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</si>
  <si>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</si>
  <si>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</si>
  <si>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</si>
  <si>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</si>
  <si>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</si>
  <si>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</si>
  <si>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</si>
  <si>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</si>
  <si>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</si>
  <si>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</si>
  <si>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</si>
  <si>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</si>
  <si>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</si>
  <si>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</si>
  <si>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</si>
  <si>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</si>
  <si>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</si>
  <si>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</si>
  <si>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t>
    <phoneticPr fontId="5"/>
  </si>
  <si>
    <t>下水道事業特別会計</t>
    <phoneticPr fontId="5"/>
  </si>
  <si>
    <t>法非適用企業</t>
    <phoneticPr fontId="5"/>
  </si>
  <si>
    <t>漁業集落環境整備事業特別会計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</si>
  <si>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</si>
  <si>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</si>
  <si>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</si>
  <si>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</si>
  <si>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</si>
  <si>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</si>
  <si>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</si>
  <si>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</si>
  <si>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</si>
  <si>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</si>
  <si>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</si>
  <si>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</si>
  <si>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</si>
  <si>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</si>
  <si>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</si>
  <si>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</si>
  <si>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</si>
  <si>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</si>
  <si>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</si>
  <si>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</si>
  <si>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</si>
  <si>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</si>
  <si>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</si>
  <si>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</si>
  <si>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</si>
  <si>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</si>
  <si>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</si>
  <si>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</si>
  <si>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</si>
  <si>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</si>
  <si>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</si>
  <si>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</si>
  <si>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</si>
  <si>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</si>
  <si>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</si>
  <si>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</si>
  <si>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</si>
  <si>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</si>
  <si>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</si>
  <si>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</si>
  <si>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</si>
  <si>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</si>
  <si>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</si>
  <si>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</si>
  <si>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</si>
  <si>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</si>
  <si>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</si>
  <si>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</si>
  <si>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</si>
  <si>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</si>
  <si>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</si>
  <si>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</si>
  <si>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</si>
  <si>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</si>
  <si>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</si>
  <si>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</si>
  <si>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</si>
  <si>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</si>
  <si>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</si>
  <si>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</si>
  <si>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</si>
  <si>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</si>
  <si>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</si>
  <si>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</si>
  <si>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</si>
  <si>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</si>
  <si>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介護保険事業勘定特別会計</t>
    <phoneticPr fontId="5"/>
  </si>
  <si>
    <t>(Ｆ)</t>
    <phoneticPr fontId="5"/>
  </si>
  <si>
    <t>熊南地域介護認定審査会事業特別会計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</si>
  <si>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</si>
  <si>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</si>
  <si>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</si>
  <si>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</si>
  <si>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</si>
  <si>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</si>
  <si>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</si>
  <si>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</si>
  <si>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</si>
  <si>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</si>
  <si>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</si>
  <si>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</si>
  <si>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</si>
  <si>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</si>
  <si>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</si>
  <si>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</si>
  <si>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</si>
  <si>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</si>
  <si>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</si>
  <si>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</si>
  <si>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</si>
  <si>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</si>
  <si>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</si>
  <si>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</si>
  <si>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</si>
  <si>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</si>
  <si>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</si>
  <si>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</si>
  <si>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</si>
  <si>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</si>
  <si>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</si>
  <si>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</si>
  <si>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</si>
  <si>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</si>
  <si>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</si>
  <si>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</si>
  <si>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</si>
  <si>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</si>
  <si>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</si>
  <si>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</si>
  <si>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</si>
  <si>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</si>
  <si>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</si>
  <si>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</si>
  <si>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</si>
  <si>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</si>
  <si>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</si>
  <si>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</si>
  <si>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</si>
  <si>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</si>
  <si>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</si>
  <si>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</si>
  <si>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</si>
  <si>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</si>
  <si>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</si>
  <si>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</si>
  <si>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</si>
  <si>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</si>
  <si>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</si>
  <si>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</si>
  <si>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</si>
  <si>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</si>
  <si>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</si>
  <si>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</si>
  <si>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</si>
  <si>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</si>
  <si>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</si>
  <si>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</si>
  <si>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</si>
  <si>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</si>
  <si>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</si>
  <si>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</si>
  <si>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</si>
  <si>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</si>
  <si>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</si>
  <si>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</si>
  <si>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</si>
  <si>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</si>
  <si>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</si>
  <si>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</si>
  <si>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</si>
  <si>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</si>
  <si>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</si>
  <si>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</si>
  <si>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2.49</t>
  </si>
  <si>
    <t>▲ 0.23</t>
  </si>
  <si>
    <t>一般会計</t>
  </si>
  <si>
    <t>国民健康保険事業勘定特別会計</t>
  </si>
  <si>
    <t>介護保険事業勘定特別会計</t>
  </si>
  <si>
    <t>下水道事業特別会計</t>
  </si>
  <si>
    <t>熊南地域介護認定審査会事業特別会計</t>
  </si>
  <si>
    <t>後期高齢者医療事業特別会計</t>
  </si>
  <si>
    <t>漁業集落環境整備事業特別会計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</si>
  <si>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</si>
  <si>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</si>
  <si>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</si>
  <si>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</si>
  <si>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</si>
  <si>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</si>
  <si>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</si>
  <si>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</si>
  <si>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</si>
  <si>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ふるさと振興基金</t>
    <rPh sb="4" eb="6">
      <t>シンコウ</t>
    </rPh>
    <rPh sb="6" eb="8">
      <t>キキン</t>
    </rPh>
    <phoneticPr fontId="5"/>
  </si>
  <si>
    <t>公共施設建設基金</t>
    <rPh sb="0" eb="2">
      <t>コウキョウ</t>
    </rPh>
    <rPh sb="2" eb="4">
      <t>シセツ</t>
    </rPh>
    <rPh sb="4" eb="6">
      <t>ケンセツ</t>
    </rPh>
    <rPh sb="6" eb="8">
      <t>キキン</t>
    </rPh>
    <phoneticPr fontId="5"/>
  </si>
  <si>
    <t>まちづくり基金</t>
    <rPh sb="5" eb="7">
      <t>キキン</t>
    </rPh>
    <phoneticPr fontId="5"/>
  </si>
  <si>
    <t>地球温暖化対策推進基金</t>
    <rPh sb="0" eb="5">
      <t>チキュウオンダンカ</t>
    </rPh>
    <rPh sb="5" eb="7">
      <t>タイサク</t>
    </rPh>
    <rPh sb="7" eb="9">
      <t>スイシン</t>
    </rPh>
    <rPh sb="9" eb="11">
      <t>キキン</t>
    </rPh>
    <phoneticPr fontId="5"/>
  </si>
  <si>
    <t>ボートパーク管理基金</t>
    <rPh sb="6" eb="8">
      <t>カンリ</t>
    </rPh>
    <rPh sb="8" eb="10">
      <t>キキン</t>
    </rPh>
    <phoneticPr fontId="5"/>
  </si>
  <si>
    <t>周東環境衛生組合（一般会計）</t>
    <rPh sb="0" eb="2">
      <t>シュウトウ</t>
    </rPh>
    <rPh sb="2" eb="4">
      <t>カンキョウ</t>
    </rPh>
    <rPh sb="4" eb="6">
      <t>エイセイ</t>
    </rPh>
    <rPh sb="6" eb="8">
      <t>クミアイ</t>
    </rPh>
    <rPh sb="9" eb="13">
      <t>イッパンカイケイ</t>
    </rPh>
    <phoneticPr fontId="2"/>
  </si>
  <si>
    <t>熊南総合事務組合（一般会計）</t>
    <rPh sb="0" eb="2">
      <t>クマミナミ</t>
    </rPh>
    <rPh sb="2" eb="4">
      <t>ソウゴウ</t>
    </rPh>
    <rPh sb="4" eb="6">
      <t>ジム</t>
    </rPh>
    <rPh sb="6" eb="8">
      <t>クミアイ</t>
    </rPh>
    <rPh sb="9" eb="13">
      <t>イッパンカイケイ</t>
    </rPh>
    <phoneticPr fontId="2"/>
  </si>
  <si>
    <t>-</t>
    <phoneticPr fontId="2"/>
  </si>
  <si>
    <t>熊南総合事務組合（馬島・佐合島航路事業特別会計）</t>
    <rPh sb="0" eb="2">
      <t>クマミナミ</t>
    </rPh>
    <rPh sb="2" eb="4">
      <t>ソウゴウ</t>
    </rPh>
    <rPh sb="4" eb="6">
      <t>ジム</t>
    </rPh>
    <rPh sb="6" eb="8">
      <t>クミアイ</t>
    </rPh>
    <rPh sb="9" eb="11">
      <t>ウマシマ</t>
    </rPh>
    <rPh sb="12" eb="15">
      <t>サゴウジマ</t>
    </rPh>
    <rPh sb="15" eb="17">
      <t>コウロ</t>
    </rPh>
    <rPh sb="17" eb="19">
      <t>ジギョウ</t>
    </rPh>
    <rPh sb="19" eb="21">
      <t>トクベツ</t>
    </rPh>
    <rPh sb="21" eb="23">
      <t>カイケイ</t>
    </rPh>
    <phoneticPr fontId="2"/>
  </si>
  <si>
    <t>田布施・平生水道企業団（水道事業会計）</t>
    <rPh sb="0" eb="3">
      <t>タブセ</t>
    </rPh>
    <rPh sb="4" eb="6">
      <t>ヒラオ</t>
    </rPh>
    <rPh sb="6" eb="8">
      <t>スイドウ</t>
    </rPh>
    <rPh sb="8" eb="11">
      <t>キギョウダン</t>
    </rPh>
    <rPh sb="12" eb="14">
      <t>スイドウ</t>
    </rPh>
    <rPh sb="14" eb="16">
      <t>ジギョウ</t>
    </rPh>
    <rPh sb="16" eb="18">
      <t>カイケイ</t>
    </rPh>
    <phoneticPr fontId="2"/>
  </si>
  <si>
    <t>柳井地区広域消防組合（一般会計）</t>
    <rPh sb="0" eb="2">
      <t>ヤナイ</t>
    </rPh>
    <rPh sb="2" eb="4">
      <t>チク</t>
    </rPh>
    <rPh sb="4" eb="6">
      <t>コウイキ</t>
    </rPh>
    <rPh sb="6" eb="8">
      <t>ショウボウ</t>
    </rPh>
    <rPh sb="8" eb="10">
      <t>クミアイ</t>
    </rPh>
    <rPh sb="11" eb="15">
      <t>イッパンカイケイ</t>
    </rPh>
    <phoneticPr fontId="2"/>
  </si>
  <si>
    <t>柳井地域広域水道企業団（水道用水供給事業会計）</t>
    <rPh sb="0" eb="2">
      <t>ヤナイ</t>
    </rPh>
    <rPh sb="2" eb="4">
      <t>チイキ</t>
    </rPh>
    <rPh sb="4" eb="6">
      <t>コウイキ</t>
    </rPh>
    <rPh sb="6" eb="8">
      <t>スイドウ</t>
    </rPh>
    <rPh sb="8" eb="11">
      <t>キギョウダン</t>
    </rPh>
    <rPh sb="12" eb="14">
      <t>スイドウ</t>
    </rPh>
    <rPh sb="14" eb="15">
      <t>ヨウ</t>
    </rPh>
    <rPh sb="15" eb="16">
      <t>ミズ</t>
    </rPh>
    <rPh sb="16" eb="18">
      <t>キョウキュウ</t>
    </rPh>
    <rPh sb="18" eb="20">
      <t>ジギョウ</t>
    </rPh>
    <rPh sb="20" eb="22">
      <t>カイケイ</t>
    </rPh>
    <phoneticPr fontId="2"/>
  </si>
  <si>
    <t>山口県市町総合事務組合（一般会計）</t>
    <rPh sb="0" eb="3">
      <t>ヤマグチケン</t>
    </rPh>
    <rPh sb="3" eb="4">
      <t>シ</t>
    </rPh>
    <rPh sb="4" eb="5">
      <t>マチ</t>
    </rPh>
    <rPh sb="5" eb="11">
      <t>ソウゴウジムクミアイ</t>
    </rPh>
    <rPh sb="12" eb="14">
      <t>イッパン</t>
    </rPh>
    <rPh sb="14" eb="16">
      <t>カイケイ</t>
    </rPh>
    <phoneticPr fontId="2"/>
  </si>
  <si>
    <t>山口県市町総合事務組合（退職手当特別会計）</t>
    <rPh sb="0" eb="3">
      <t>ヤマグチケン</t>
    </rPh>
    <rPh sb="3" eb="4">
      <t>シ</t>
    </rPh>
    <rPh sb="4" eb="5">
      <t>マチ</t>
    </rPh>
    <rPh sb="5" eb="11">
      <t>ソウゴウジムクミアイ</t>
    </rPh>
    <rPh sb="12" eb="14">
      <t>タイショク</t>
    </rPh>
    <rPh sb="14" eb="16">
      <t>テアテ</t>
    </rPh>
    <rPh sb="16" eb="20">
      <t>トクベツカイケイ</t>
    </rPh>
    <phoneticPr fontId="2"/>
  </si>
  <si>
    <t>山口県市町総合事務組合（消防団員補償等特別会計）</t>
    <rPh sb="0" eb="3">
      <t>ヤマグチケン</t>
    </rPh>
    <rPh sb="3" eb="4">
      <t>シ</t>
    </rPh>
    <rPh sb="4" eb="5">
      <t>マチ</t>
    </rPh>
    <rPh sb="5" eb="11">
      <t>ソウゴウジムクミアイ</t>
    </rPh>
    <rPh sb="12" eb="15">
      <t>ショウボウダン</t>
    </rPh>
    <rPh sb="15" eb="16">
      <t>イン</t>
    </rPh>
    <rPh sb="16" eb="18">
      <t>ホショウ</t>
    </rPh>
    <rPh sb="18" eb="19">
      <t>トウ</t>
    </rPh>
    <rPh sb="19" eb="23">
      <t>トクベツカイケイ</t>
    </rPh>
    <phoneticPr fontId="2"/>
  </si>
  <si>
    <t>山口県市町総合事務組合（非常勤職員公務災害補償特別会計）</t>
    <rPh sb="0" eb="3">
      <t>ヤマグチケン</t>
    </rPh>
    <rPh sb="3" eb="11">
      <t>シマチソウゴウジムクミアイ</t>
    </rPh>
    <rPh sb="12" eb="15">
      <t>ヒジョウキン</t>
    </rPh>
    <rPh sb="15" eb="17">
      <t>ショクイン</t>
    </rPh>
    <rPh sb="17" eb="19">
      <t>コウム</t>
    </rPh>
    <rPh sb="19" eb="21">
      <t>サイガイ</t>
    </rPh>
    <rPh sb="21" eb="23">
      <t>ホショウ</t>
    </rPh>
    <rPh sb="23" eb="27">
      <t>トクベツカイケイ</t>
    </rPh>
    <phoneticPr fontId="2"/>
  </si>
  <si>
    <t>山口県市町総合事務組合（山口県市町公平委員会特別会計）</t>
    <rPh sb="0" eb="3">
      <t>ヤマグチケン</t>
    </rPh>
    <rPh sb="3" eb="11">
      <t>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</si>
  <si>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8">
      <t>コウツウサイガイキョウサイ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</si>
  <si>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9">
      <t>ジチカイカン</t>
    </rPh>
    <rPh sb="19" eb="21">
      <t>カンリ</t>
    </rPh>
    <rPh sb="21" eb="25">
      <t>トクベツカイケイ</t>
    </rPh>
    <phoneticPr fontId="2"/>
  </si>
  <si>
    <t>山口県後期高齢者医療広域連合（一般会計）</t>
    <rPh sb="0" eb="3">
      <t>ヤマグチケン</t>
    </rPh>
    <rPh sb="3" eb="8">
      <t>コウキコウレイシャ</t>
    </rPh>
    <rPh sb="8" eb="14">
      <t>イリョウコウイキレンゴウ</t>
    </rPh>
    <rPh sb="15" eb="19">
      <t>イッパンカイケイ</t>
    </rPh>
    <phoneticPr fontId="2"/>
  </si>
  <si>
    <t>山口県後期高齢者医療広域連合（後期高齢者医療特別会計）</t>
    <rPh sb="0" eb="3">
      <t>ヤマグチケン</t>
    </rPh>
    <rPh sb="3" eb="8">
      <t>コウキコウレイシャ</t>
    </rPh>
    <rPh sb="8" eb="14">
      <t>イリョウコウイキレンゴウ</t>
    </rPh>
    <rPh sb="15" eb="20">
      <t>コウキコウレイシャ</t>
    </rPh>
    <rPh sb="20" eb="22">
      <t>イリョウ</t>
    </rPh>
    <rPh sb="22" eb="26">
      <t>トクベツカイケイ</t>
    </rPh>
    <phoneticPr fontId="2"/>
  </si>
  <si>
    <t>法適用企業</t>
    <rPh sb="0" eb="1">
      <t>ホウ</t>
    </rPh>
    <rPh sb="1" eb="3">
      <t>テキヨウ</t>
    </rPh>
    <rPh sb="3" eb="5">
      <t>キギョウ</t>
    </rPh>
    <phoneticPr fontId="2"/>
  </si>
  <si>
    <t>法非適用企業</t>
    <rPh sb="0" eb="1">
      <t>ホウ</t>
    </rPh>
    <rPh sb="1" eb="4">
      <t>ヒテキヨウ</t>
    </rPh>
    <rPh sb="4" eb="6">
      <t>キギョウ</t>
    </rPh>
    <phoneticPr fontId="2"/>
  </si>
  <si>
    <t>▲208</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</si>
  <si>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</si>
  <si>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</si>
  <si>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</si>
  <si>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</si>
  <si>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</si>
  <si>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前年度と比較して減少しているが、類似団体と比較すると高い水準である。減少している要因として、将来負担比率は充当可能基金の増加、新規借入の抑制による地方債現在高の減少により将来負担額が減少したことであり、実質公債費比率は地方債の元利償還金の減少が主な要因である。引き続き、計画的な事業実施による地方債の新規借入の抑制などに取組んでいき、比率の減少に努める。</t>
    <rPh sb="18" eb="21">
      <t>ゼンネンド</t>
    </rPh>
    <rPh sb="22" eb="24">
      <t>ヒカク</t>
    </rPh>
    <rPh sb="127" eb="130">
      <t>チホウサイ</t>
    </rPh>
    <rPh sb="164" eb="167">
      <t>チホウサイ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</si>
  <si>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</si>
  <si>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</si>
  <si>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</si>
  <si>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基金の増加、新規借入の抑制による地方債現在高の減少の結果、前年度と比較して将来負担比率は減少しているが、類似団体と比較すると高い水準である。引き続き、新規借入の抑制などを行い比率の減少に努める。一方で、有形固定資産減価償却率は前年度より増加しており、類似団体と比較しても高い水準である。要因としては、減価償却累計額の増加、有形固定資産の減少によるものである。公共施設等の更新整備に充てられる費用についても、今後も逼迫した状況が続くと想定される。そのため、それぞれの公共施設等について個別施設計画を踏まえ、適切な維持管理及び計画的な更新や除却を進めていき、老朽化対策に取り組んでいく。</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</si>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</sst>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D8E6A88-6027-48FB-8174-32787305B7E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288D-4B76-9F93-068DF65C3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29133</c:v>
                </c:pt>
                <c:pt idx="1">
                  <c:v>20423</c:v>
                </c:pt>
                <c:pt idx="2">
                  <c:v>20675</c:v>
                </c:pt>
                <c:pt idx="3">
                  <c:v>17466</c:v>
                </c:pt>
                <c:pt idx="4">
                  <c:v>15113</c:v>
                </c:pt>
              </c:numCache>
            </c:numRef>
          </c:val>
          <c:smooth val="0"/>
          <c:extLst>
            <c:ext xmlns:c16="http://schemas.microsoft.com/office/drawing/2014/chart" uri="{C3380CC4-5D6E-409C-BE32-E72D297353CC}">
              <c16:uniqueId val="{00000001-288D-4B76-9F93-068DF65C37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5.72</c:v>
                </c:pt>
                <c:pt idx="1">
                  <c:v>4.03</c:v>
                </c:pt>
                <c:pt idx="2">
                  <c:v>6.01</c:v>
                </c:pt>
                <c:pt idx="3">
                  <c:v>4.57</c:v>
                </c:pt>
                <c:pt idx="4">
                  <c:v>3.94</c:v>
                </c:pt>
              </c:numCache>
            </c:numRef>
          </c:val>
          <c:extLst>
            <c:ext xmlns:c16="http://schemas.microsoft.com/office/drawing/2014/chart" uri="{C3380CC4-5D6E-409C-BE32-E72D297353CC}">
              <c16:uniqueId val="{00000000-DC33-4B36-BE2D-40281C4480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10.3</c:v>
                </c:pt>
                <c:pt idx="1">
                  <c:v>10.35</c:v>
                </c:pt>
                <c:pt idx="2">
                  <c:v>11.01</c:v>
                </c:pt>
                <c:pt idx="3">
                  <c:v>12.22</c:v>
                </c:pt>
                <c:pt idx="4">
                  <c:v>14.19</c:v>
                </c:pt>
              </c:numCache>
            </c:numRef>
          </c:val>
          <c:extLst>
            <c:ext xmlns:c16="http://schemas.microsoft.com/office/drawing/2014/chart" uri="{C3380CC4-5D6E-409C-BE32-E72D297353CC}">
              <c16:uniqueId val="{00000001-DC33-4B36-BE2D-40281C4480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4.6100000000000003</c:v>
                </c:pt>
                <c:pt idx="1">
                  <c:v>-2.4900000000000002</c:v>
                </c:pt>
                <c:pt idx="2">
                  <c:v>2.77</c:v>
                </c:pt>
                <c:pt idx="3">
                  <c:v>-0.23</c:v>
                </c:pt>
                <c:pt idx="4">
                  <c:v>1.25</c:v>
                </c:pt>
              </c:numCache>
            </c:numRef>
          </c:val>
          <c:smooth val="0"/>
          <c:extLst>
            <c:ext xmlns:c16="http://schemas.microsoft.com/office/drawing/2014/chart" uri="{C3380CC4-5D6E-409C-BE32-E72D297353CC}">
              <c16:uniqueId val="{00000002-DC33-4B36-BE2D-40281C4480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DC-45B8-A404-C9D9A7A106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DC-45B8-A404-C9D9A7A106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DC-45B8-A404-C9D9A7A1060F}"/>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5DC-45B8-A404-C9D9A7A1060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5DC-45B8-A404-C9D9A7A1060F}"/>
            </c:ext>
          </c:extLst>
        </c:ser>
        <c:ser>
          <c:idx val="5"/>
          <c:order val="5"/>
          <c:tx>
            <c:strRef>
              <c:f>データシート!$A$32</c:f>
              <c:strCache>
                <c:ptCount val="1"/>
                <c:pt idx="0">
                  <c:v>熊南地域介護認定審査会事業特別会計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5DC-45B8-A404-C9D9A7A1060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6-E5DC-45B8-A404-C9D9A7A1060F}"/>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0.92</c:v>
                </c:pt>
                <c:pt idx="2">
                  <c:v>#N/A</c:v>
                </c:pt>
                <c:pt idx="3">
                  <c:v>1.17</c:v>
                </c:pt>
                <c:pt idx="4">
                  <c:v>#N/A</c:v>
                </c:pt>
                <c:pt idx="5">
                  <c:v>1.59</c:v>
                </c:pt>
                <c:pt idx="6">
                  <c:v>#N/A</c:v>
                </c:pt>
                <c:pt idx="7">
                  <c:v>1.1200000000000001</c:v>
                </c:pt>
                <c:pt idx="8">
                  <c:v>#N/A</c:v>
                </c:pt>
                <c:pt idx="9">
                  <c:v>1.1299999999999999</c:v>
                </c:pt>
              </c:numCache>
            </c:numRef>
          </c:val>
          <c:extLst>
            <c:ext xmlns:c16="http://schemas.microsoft.com/office/drawing/2014/chart" uri="{C3380CC4-5D6E-409C-BE32-E72D297353CC}">
              <c16:uniqueId val="{00000007-E5DC-45B8-A404-C9D9A7A1060F}"/>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3.23</c:v>
                </c:pt>
                <c:pt idx="2">
                  <c:v>#N/A</c:v>
                </c:pt>
                <c:pt idx="3">
                  <c:v>3.99</c:v>
                </c:pt>
                <c:pt idx="4">
                  <c:v>#N/A</c:v>
                </c:pt>
                <c:pt idx="5">
                  <c:v>3.16</c:v>
                </c:pt>
                <c:pt idx="6">
                  <c:v>#N/A</c:v>
                </c:pt>
                <c:pt idx="7">
                  <c:v>0.56000000000000005</c:v>
                </c:pt>
                <c:pt idx="8">
                  <c:v>#N/A</c:v>
                </c:pt>
                <c:pt idx="9">
                  <c:v>1.58</c:v>
                </c:pt>
              </c:numCache>
            </c:numRef>
          </c:val>
          <c:extLst>
            <c:ext xmlns:c16="http://schemas.microsoft.com/office/drawing/2014/chart" uri="{C3380CC4-5D6E-409C-BE32-E72D297353CC}">
              <c16:uniqueId val="{00000008-E5DC-45B8-A404-C9D9A7A106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5.72</c:v>
                </c:pt>
                <c:pt idx="2">
                  <c:v>#N/A</c:v>
                </c:pt>
                <c:pt idx="3">
                  <c:v>4.03</c:v>
                </c:pt>
                <c:pt idx="4">
                  <c:v>#N/A</c:v>
                </c:pt>
                <c:pt idx="5">
                  <c:v>6.01</c:v>
                </c:pt>
                <c:pt idx="6">
                  <c:v>#N/A</c:v>
                </c:pt>
                <c:pt idx="7">
                  <c:v>4.57</c:v>
                </c:pt>
                <c:pt idx="8">
                  <c:v>#N/A</c:v>
                </c:pt>
                <c:pt idx="9">
                  <c:v>3.94</c:v>
                </c:pt>
              </c:numCache>
            </c:numRef>
          </c:val>
          <c:extLst>
            <c:ext xmlns:c16="http://schemas.microsoft.com/office/drawing/2014/chart" uri="{C3380CC4-5D6E-409C-BE32-E72D297353CC}">
              <c16:uniqueId val="{00000009-E5DC-45B8-A404-C9D9A7A106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577</c:v>
                </c:pt>
                <c:pt idx="5">
                  <c:v>573</c:v>
                </c:pt>
                <c:pt idx="8">
                  <c:v>567</c:v>
                </c:pt>
                <c:pt idx="11">
                  <c:v>561</c:v>
                </c:pt>
                <c:pt idx="14">
                  <c:v>551</c:v>
                </c:pt>
              </c:numCache>
            </c:numRef>
          </c:val>
          <c:extLst>
            <c:ext xmlns:c16="http://schemas.microsoft.com/office/drawing/2014/chart" uri="{C3380CC4-5D6E-409C-BE32-E72D297353CC}">
              <c16:uniqueId val="{00000000-80E5-4107-9169-B7EED14CE4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E5-4107-9169-B7EED14CE4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c:v>
                </c:pt>
                <c:pt idx="3">
                  <c:v>66</c:v>
                </c:pt>
                <c:pt idx="6">
                  <c:v>61</c:v>
                </c:pt>
                <c:pt idx="9">
                  <c:v>62</c:v>
                </c:pt>
                <c:pt idx="12">
                  <c:v>67</c:v>
                </c:pt>
              </c:numCache>
            </c:numRef>
          </c:val>
          <c:extLst>
            <c:ext xmlns:c16="http://schemas.microsoft.com/office/drawing/2014/chart" uri="{C3380CC4-5D6E-409C-BE32-E72D297353CC}">
              <c16:uniqueId val="{00000002-80E5-4107-9169-B7EED14CE4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64</c:v>
                </c:pt>
                <c:pt idx="6">
                  <c:v>61</c:v>
                </c:pt>
                <c:pt idx="9">
                  <c:v>56</c:v>
                </c:pt>
                <c:pt idx="12">
                  <c:v>58</c:v>
                </c:pt>
              </c:numCache>
            </c:numRef>
          </c:val>
          <c:extLst>
            <c:ext xmlns:c16="http://schemas.microsoft.com/office/drawing/2014/chart" uri="{C3380CC4-5D6E-409C-BE32-E72D297353CC}">
              <c16:uniqueId val="{00000003-80E5-4107-9169-B7EED14CE4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258</c:v>
                </c:pt>
                <c:pt idx="3">
                  <c:v>274</c:v>
                </c:pt>
                <c:pt idx="6">
                  <c:v>280</c:v>
                </c:pt>
                <c:pt idx="9">
                  <c:v>287</c:v>
                </c:pt>
                <c:pt idx="12">
                  <c:v>294</c:v>
                </c:pt>
              </c:numCache>
            </c:numRef>
          </c:val>
          <c:extLst>
            <c:ext xmlns:c16="http://schemas.microsoft.com/office/drawing/2014/chart" uri="{C3380CC4-5D6E-409C-BE32-E72D297353CC}">
              <c16:uniqueId val="{00000004-80E5-4107-9169-B7EED14CE4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E5-4107-9169-B7EED14CE4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E5-4107-9169-B7EED14CE4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622</c:v>
                </c:pt>
                <c:pt idx="3">
                  <c:v>584</c:v>
                </c:pt>
                <c:pt idx="6">
                  <c:v>551</c:v>
                </c:pt>
                <c:pt idx="9">
                  <c:v>514</c:v>
                </c:pt>
                <c:pt idx="12">
                  <c:v>502</c:v>
                </c:pt>
              </c:numCache>
            </c:numRef>
          </c:val>
          <c:extLst>
            <c:ext xmlns:c16="http://schemas.microsoft.com/office/drawing/2014/chart" uri="{C3380CC4-5D6E-409C-BE32-E72D297353CC}">
              <c16:uniqueId val="{00000007-80E5-4107-9169-B7EED14CE4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419</c:v>
                </c:pt>
                <c:pt idx="2">
                  <c:v>#N/A</c:v>
                </c:pt>
                <c:pt idx="3">
                  <c:v>#N/A</c:v>
                </c:pt>
                <c:pt idx="4">
                  <c:v>415</c:v>
                </c:pt>
                <c:pt idx="5">
                  <c:v>#N/A</c:v>
                </c:pt>
                <c:pt idx="6">
                  <c:v>#N/A</c:v>
                </c:pt>
                <c:pt idx="7">
                  <c:v>386</c:v>
                </c:pt>
                <c:pt idx="8">
                  <c:v>#N/A</c:v>
                </c:pt>
                <c:pt idx="9">
                  <c:v>#N/A</c:v>
                </c:pt>
                <c:pt idx="10">
                  <c:v>358</c:v>
                </c:pt>
                <c:pt idx="11">
                  <c:v>#N/A</c:v>
                </c:pt>
                <c:pt idx="12">
                  <c:v>#N/A</c:v>
                </c:pt>
                <c:pt idx="13">
                  <c:v>370</c:v>
                </c:pt>
                <c:pt idx="14">
                  <c:v>#N/A</c:v>
                </c:pt>
              </c:numCache>
            </c:numRef>
          </c:val>
          <c:smooth val="0"/>
          <c:extLst>
            <c:ext xmlns:c16="http://schemas.microsoft.com/office/drawing/2014/chart" uri="{C3380CC4-5D6E-409C-BE32-E72D297353CC}">
              <c16:uniqueId val="{00000008-80E5-4107-9169-B7EED14CE4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6784</c:v>
                </c:pt>
                <c:pt idx="5">
                  <c:v>6581</c:v>
                </c:pt>
                <c:pt idx="8">
                  <c:v>6363</c:v>
                </c:pt>
                <c:pt idx="11">
                  <c:v>6138</c:v>
                </c:pt>
                <c:pt idx="14">
                  <c:v>5924</c:v>
                </c:pt>
              </c:numCache>
            </c:numRef>
          </c:val>
          <c:extLst>
            <c:ext xmlns:c16="http://schemas.microsoft.com/office/drawing/2014/chart" uri="{C3380CC4-5D6E-409C-BE32-E72D297353CC}">
              <c16:uniqueId val="{00000000-8AA9-49F6-AAE3-679ED7C655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c:v>
                </c:pt>
                <c:pt idx="5">
                  <c:v>209</c:v>
                </c:pt>
                <c:pt idx="8">
                  <c:v>177</c:v>
                </c:pt>
                <c:pt idx="11">
                  <c:v>147</c:v>
                </c:pt>
                <c:pt idx="14">
                  <c:v>136</c:v>
                </c:pt>
              </c:numCache>
            </c:numRef>
          </c:val>
          <c:extLst>
            <c:ext xmlns:c16="http://schemas.microsoft.com/office/drawing/2014/chart" uri="{C3380CC4-5D6E-409C-BE32-E72D297353CC}">
              <c16:uniqueId val="{00000001-8AA9-49F6-AAE3-679ED7C655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586</c:v>
                </c:pt>
                <c:pt idx="5">
                  <c:v>646</c:v>
                </c:pt>
                <c:pt idx="8">
                  <c:v>771</c:v>
                </c:pt>
                <c:pt idx="11">
                  <c:v>940</c:v>
                </c:pt>
                <c:pt idx="14">
                  <c:v>1004</c:v>
                </c:pt>
              </c:numCache>
            </c:numRef>
          </c:val>
          <c:extLst>
            <c:ext xmlns:c16="http://schemas.microsoft.com/office/drawing/2014/chart" uri="{C3380CC4-5D6E-409C-BE32-E72D297353CC}">
              <c16:uniqueId val="{00000002-8AA9-49F6-AAE3-679ED7C655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A9-49F6-AAE3-679ED7C655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A9-49F6-AAE3-679ED7C655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44</c:v>
                </c:pt>
                <c:pt idx="3">
                  <c:v>0</c:v>
                </c:pt>
                <c:pt idx="6">
                  <c:v>0</c:v>
                </c:pt>
                <c:pt idx="9">
                  <c:v>0</c:v>
                </c:pt>
                <c:pt idx="12">
                  <c:v>0</c:v>
                </c:pt>
              </c:numCache>
            </c:numRef>
          </c:val>
          <c:extLst>
            <c:ext xmlns:c16="http://schemas.microsoft.com/office/drawing/2014/chart" uri="{C3380CC4-5D6E-409C-BE32-E72D297353CC}">
              <c16:uniqueId val="{00000005-8AA9-49F6-AAE3-679ED7C655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1165</c:v>
                </c:pt>
                <c:pt idx="3">
                  <c:v>1173</c:v>
                </c:pt>
                <c:pt idx="6">
                  <c:v>1145</c:v>
                </c:pt>
                <c:pt idx="9">
                  <c:v>1114</c:v>
                </c:pt>
                <c:pt idx="12">
                  <c:v>1073</c:v>
                </c:pt>
              </c:numCache>
            </c:numRef>
          </c:val>
          <c:extLst>
            <c:ext xmlns:c16="http://schemas.microsoft.com/office/drawing/2014/chart" uri="{C3380CC4-5D6E-409C-BE32-E72D297353CC}">
              <c16:uniqueId val="{00000006-8AA9-49F6-AAE3-679ED7C655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844</c:v>
                </c:pt>
                <c:pt idx="3">
                  <c:v>798</c:v>
                </c:pt>
                <c:pt idx="6">
                  <c:v>742</c:v>
                </c:pt>
                <c:pt idx="9">
                  <c:v>689</c:v>
                </c:pt>
                <c:pt idx="12">
                  <c:v>629</c:v>
                </c:pt>
              </c:numCache>
            </c:numRef>
          </c:val>
          <c:extLst>
            <c:ext xmlns:c16="http://schemas.microsoft.com/office/drawing/2014/chart" uri="{C3380CC4-5D6E-409C-BE32-E72D297353CC}">
              <c16:uniqueId val="{00000007-8AA9-49F6-AAE3-679ED7C655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4653</c:v>
                </c:pt>
                <c:pt idx="3">
                  <c:v>4666</c:v>
                </c:pt>
                <c:pt idx="6">
                  <c:v>4684</c:v>
                </c:pt>
                <c:pt idx="9">
                  <c:v>4666</c:v>
                </c:pt>
                <c:pt idx="12">
                  <c:v>4526</c:v>
                </c:pt>
              </c:numCache>
            </c:numRef>
          </c:val>
          <c:extLst>
            <c:ext xmlns:c16="http://schemas.microsoft.com/office/drawing/2014/chart" uri="{C3380CC4-5D6E-409C-BE32-E72D297353CC}">
              <c16:uniqueId val="{00000008-8AA9-49F6-AAE3-679ED7C655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686</c:v>
                </c:pt>
                <c:pt idx="3">
                  <c:v>615</c:v>
                </c:pt>
                <c:pt idx="6">
                  <c:v>552</c:v>
                </c:pt>
                <c:pt idx="9">
                  <c:v>498</c:v>
                </c:pt>
                <c:pt idx="12">
                  <c:v>578</c:v>
                </c:pt>
              </c:numCache>
            </c:numRef>
          </c:val>
          <c:extLst>
            <c:ext xmlns:c16="http://schemas.microsoft.com/office/drawing/2014/chart" uri="{C3380CC4-5D6E-409C-BE32-E72D297353CC}">
              <c16:uniqueId val="{00000009-8AA9-49F6-AAE3-679ED7C655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5375</c:v>
                </c:pt>
                <c:pt idx="3">
                  <c:v>5172</c:v>
                </c:pt>
                <c:pt idx="6">
                  <c:v>4971</c:v>
                </c:pt>
                <c:pt idx="9">
                  <c:v>4775</c:v>
                </c:pt>
                <c:pt idx="12">
                  <c:v>4563</c:v>
                </c:pt>
              </c:numCache>
            </c:numRef>
          </c:val>
          <c:extLst>
            <c:ext xmlns:c16="http://schemas.microsoft.com/office/drawing/2014/chart" uri="{C3380CC4-5D6E-409C-BE32-E72D297353CC}">
              <c16:uniqueId val="{0000000A-8AA9-49F6-AAE3-679ED7C655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5149</c:v>
                </c:pt>
                <c:pt idx="2">
                  <c:v>#N/A</c:v>
                </c:pt>
                <c:pt idx="3">
                  <c:v>#N/A</c:v>
                </c:pt>
                <c:pt idx="4">
                  <c:v>4987</c:v>
                </c:pt>
                <c:pt idx="5">
                  <c:v>#N/A</c:v>
                </c:pt>
                <c:pt idx="6">
                  <c:v>#N/A</c:v>
                </c:pt>
                <c:pt idx="7">
                  <c:v>4785</c:v>
                </c:pt>
                <c:pt idx="8">
                  <c:v>#N/A</c:v>
                </c:pt>
                <c:pt idx="9">
                  <c:v>#N/A</c:v>
                </c:pt>
                <c:pt idx="10">
                  <c:v>4518</c:v>
                </c:pt>
                <c:pt idx="11">
                  <c:v>#N/A</c:v>
                </c:pt>
                <c:pt idx="12">
                  <c:v>#N/A</c:v>
                </c:pt>
                <c:pt idx="13">
                  <c:v>4306</c:v>
                </c:pt>
                <c:pt idx="14">
                  <c:v>#N/A</c:v>
                </c:pt>
              </c:numCache>
            </c:numRef>
          </c:val>
          <c:smooth val="0"/>
          <c:extLst>
            <c:ext xmlns:c16="http://schemas.microsoft.com/office/drawing/2014/chart" uri="{C3380CC4-5D6E-409C-BE32-E72D297353CC}">
              <c16:uniqueId val="{0000000B-8AA9-49F6-AAE3-679ED7C655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379</c:v>
                </c:pt>
                <c:pt idx="1">
                  <c:v>421</c:v>
                </c:pt>
                <c:pt idx="2">
                  <c:v>486</c:v>
                </c:pt>
              </c:numCache>
            </c:numRef>
          </c:val>
          <c:extLst>
            <c:ext xmlns:c16="http://schemas.microsoft.com/office/drawing/2014/chart" uri="{C3380CC4-5D6E-409C-BE32-E72D297353CC}">
              <c16:uniqueId val="{00000000-5DB8-41C4-8377-B007D2AECD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5DB8-41C4-8377-B007D2AECD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c:v>
                </c:pt>
                <c:pt idx="1">
                  <c:v>142</c:v>
                </c:pt>
                <c:pt idx="2">
                  <c:v>160</c:v>
                </c:pt>
              </c:numCache>
            </c:numRef>
          </c:val>
          <c:extLst>
            <c:ext xmlns:c16="http://schemas.microsoft.com/office/drawing/2014/chart" uri="{C3380CC4-5D6E-409C-BE32-E72D297353CC}">
              <c16:uniqueId val="{00000002-5DB8-41C4-8377-B007D2AECD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{90FEF3AD-96EC-4CC4-B86E-9E784119FCF3}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61C-41E7-B15C-D6E0AB5DFB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{3F35B84C-E574-424F-9B82-06D09D103A55}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1C-41E7-B15C-D6E0AB5DFB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{6BD326F4-29BC-40B9-A77B-6B99321E029B}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1C-41E7-B15C-D6E0AB5DFB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{1E04F894-317C-48C6-8088-09FF55D5ED47}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1C-41E7-B15C-D6E0AB5DFB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{B322FA09-77E3-4F14-B6FB-8E01441F7DDB}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1C-41E7-B15C-D6E0AB5DFB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{1B7D239D-C8E1-4D99-98B5-D87E11FA0035}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61C-41E7-B15C-D6E0AB5DFB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{0125EF54-179E-4403-883F-C168CA5BF765}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61C-41E7-B15C-D6E0AB5DFB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{B043DC56-8160-45AC-8D13-35901345A1F0}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61C-41E7-B15C-D6E0AB5DFB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{7968E8C7-196D-43D2-83BC-6A0F75BE9D7F}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61C-41E7-B15C-D6E0AB5DFB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65.099999999999994</c:v>
                </c:pt>
                <c:pt idx="16">
                  <c:v>61.1</c:v>
                </c:pt>
                <c:pt idx="24">
                  <c:v>62.6</c:v>
                </c:pt>
                <c:pt idx="32">
                  <c:v>64.3</c:v>
                </c:pt>
              </c:numCache>
            </c:numRef>
          </c:xVal>
          <c:yVal>
            <c:numRef>
              <c:f>公会計指標分析・財政指標組合せ分析表!$BP$51:$DC$51</c:f>
              <c:numCache>
                <c:formatCode>#,##0.0;"▲ "#,##0.0</c:formatCode>
                <c:ptCount val="40"/>
                <c:pt idx="0">
                  <c:v>168.1</c:v>
                </c:pt>
                <c:pt idx="8">
                  <c:v>173.2</c:v>
                </c:pt>
                <c:pt idx="16">
                  <c:v>164.3</c:v>
                </c:pt>
                <c:pt idx="24">
                  <c:v>155.1</c:v>
                </c:pt>
                <c:pt idx="32">
                  <c:v>148.19999999999999</c:v>
                </c:pt>
              </c:numCache>
            </c:numRef>
          </c:yVal>
          <c:smooth val="0"/>
          <c:extLst>
            <c:ext xmlns:c16="http://schemas.microsoft.com/office/drawing/2014/chart" uri="{C3380CC4-5D6E-409C-BE32-E72D297353CC}">
              <c16:uniqueId val="{00000009-D61C-41E7-B15C-D6E0AB5DFB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{242B1D06-F43C-4E4E-A05E-95C8ED56D083}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61C-41E7-B15C-D6E0AB5DFB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{D2AC0A87-19C9-4D75-8597-F006D06BEC99}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1C-41E7-B15C-D6E0AB5DFB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{71BCE1BD-0EEE-4447-A1D5-3A82326A6415}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1C-41E7-B15C-D6E0AB5DFB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{0DCCB48D-7815-4C5D-9822-436923D64D8D}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1C-41E7-B15C-D6E0AB5DFB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{870DFE7C-629E-49F6-BD6F-117C4C6516EE}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1C-41E7-B15C-D6E0AB5DFB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{2C757EC8-40BE-44B8-9FFE-83B3A120BB60}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61C-41E7-B15C-D6E0AB5DFB17}"/>
                </c:ext>
              </c:extLst>
            </c:dLbl>
            <c:dLbl>
              <c:idx val="16"/>
              <c:layout>
                <c:manualLayout>
                  <c:x val="-3.2145200469572303E-2"/>
                  <c:y val="-5.0149001570475485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{58163D33-A063-4F2B-B920-C2C28C59666C}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61C-41E7-B15C-D6E0AB5DFB17}"/>
                </c:ext>
              </c:extLst>
            </c:dLbl>
            <c:dLbl>
              <c:idx val="24"/>
              <c:layout>
                <c:manualLayout>
                  <c:x val="-2.110862048429078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{792BB30F-9A5A-4171-BA32-0919728B7B84}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61C-41E7-B15C-D6E0AB5DFB17}"/>
                </c:ext>
              </c:extLst>
            </c:dLbl>
            <c:dLbl>
              <c:idx val="32"/>
              <c:layout>
                <c:manualLayout>
                  <c:x val="-4.3052330635515543E-2"/>
                  <c:y val="-7.932908264125496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{D1E93B70-DDB6-4FA3-A924-89DD6DFDB3AB}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61C-41E7-B15C-D6E0AB5DFB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D61C-41E7-B15C-D6E0AB5DFB17}"/>
            </c:ext>
          </c:extLst>
        </c:ser>
        <c:dLbls>
          <c:showLegendKey val="0"/>
          <c:showVal val="1"/>
          <c:showCatName val="0"/>
          <c:showSerName val="0"/>
          <c:showPercent val="0"/>
          <c:showBubbleSize val="0"/>
        </c:dLbls>
        <c:axId val="46179840"/>
        <c:axId val="46181760"/>
      </c:scatterChart>
      <c:valAx>
        <c:axId val="46179840"/>
        <c:scaling>
          <c:orientation val="minMax"/>
          <c:max val="67"/>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{D7C45899-E2B2-4129-80CB-660F70B0E5EF}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4A8-4816-A314-143324BF49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{C4144688-3317-445A-9A75-CC87739832DC}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A8-4816-A314-143324BF49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{FDB7E073-85B7-4EFD-94C3-E15DD2C27B4D}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A8-4816-A314-143324BF49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{E2A93D72-6F2C-4D0E-AA63-EDDFD109B85A}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A8-4816-A314-143324BF49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{158DE7B2-3115-4B07-9DB2-14516EB34FE4}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A8-4816-A314-143324BF49E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{AC743A91-6ECB-4848-9410-5E3B52101DBD}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4A8-4816-A314-143324BF49E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{DFD3A86E-D4D0-4B92-9B29-E7638AFD0088}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4A8-4816-A314-143324BF49E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{49E35C72-61E2-42A3-B043-3A37F48FD536}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4A8-4816-A314-143324BF49E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{90026F38-0EA8-4868-A0B6-6D0C011B2B61}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4A8-4816-A314-143324BF49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14.4</c:v>
                </c:pt>
                <c:pt idx="16">
                  <c:v>13.7</c:v>
                </c:pt>
                <c:pt idx="24">
                  <c:v>13.3</c:v>
                </c:pt>
                <c:pt idx="32">
                  <c:v>12.7</c:v>
                </c:pt>
              </c:numCache>
            </c:numRef>
          </c:xVal>
          <c:yVal>
            <c:numRef>
              <c:f>公会計指標分析・財政指標組合せ分析表!$BP$73:$DC$73</c:f>
              <c:numCache>
                <c:formatCode>#,##0.0;"▲ "#,##0.0</c:formatCode>
                <c:ptCount val="40"/>
                <c:pt idx="0">
                  <c:v>168.1</c:v>
                </c:pt>
                <c:pt idx="8">
                  <c:v>173.2</c:v>
                </c:pt>
                <c:pt idx="16">
                  <c:v>164.3</c:v>
                </c:pt>
                <c:pt idx="24">
                  <c:v>155.1</c:v>
                </c:pt>
                <c:pt idx="32">
                  <c:v>148.19999999999999</c:v>
                </c:pt>
              </c:numCache>
            </c:numRef>
          </c:yVal>
          <c:smooth val="0"/>
          <c:extLst>
            <c:ext xmlns:c16="http://schemas.microsoft.com/office/drawing/2014/chart" uri="{C3380CC4-5D6E-409C-BE32-E72D297353CC}">
              <c16:uniqueId val="{00000009-44A8-4816-A314-143324BF49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{E84FBAE7-AEA8-4B6A-9001-8C1A8FCA36C9}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4A8-4816-A314-143324BF49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{51957102-9D4B-4659-99BB-16BE4C43513F}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A8-4816-A314-143324BF49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{8F5686B0-EB85-4D92-9A42-E6D652406155}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A8-4816-A314-143324BF49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{B265BB1E-A291-4BED-8EFB-3400E51C3F21}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A8-4816-A314-143324BF49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{07D408BD-DA20-47C0-9EB7-931F44A138D9}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A8-4816-A314-143324BF49E5}"/>
                </c:ext>
              </c:extLst>
            </c:dLbl>
            <c:dLbl>
              <c:idx val="8"/>
              <c:layout>
                <c:manualLayout>
                  <c:x val="-4.5160355153971293E-2"/>
                  <c:y val="-9.630784700669296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{DFBF1C2D-7D1E-4859-AB6C-B1AFD2EC4180}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4A8-4816-A314-143324BF49E5}"/>
                </c:ext>
              </c:extLst>
            </c:dLbl>
            <c:dLbl>
              <c:idx val="16"/>
              <c:layout>
                <c:manualLayout>
                  <c:x val="-1.8235628084249993E-2"/>
                  <c:y val="-9.217590572550168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{3BE73311-5371-403E-B2BD-BDFE54F070B3}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4A8-4816-A314-143324BF49E5}"/>
                </c:ext>
              </c:extLst>
            </c:dLbl>
            <c:dLbl>
              <c:idx val="24"/>
              <c:layout>
                <c:manualLayout>
                  <c:x val="-3.1697991619110633E-2"/>
                  <c:y val="-1.67026050289504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{FA5F06D5-2805-41B5-974D-B3B67D5B4E8D}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4A8-4816-A314-143324BF49E5}"/>
                </c:ext>
              </c:extLst>
            </c:dLbl>
            <c:dLbl>
              <c:idx val="32"/>
              <c:layout>
                <c:manualLayout>
                  <c:x val="-3.1570342725075584E-2"/>
                  <c:y val="-4.4480401833815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{13B44CF7-5BDC-4205-9DD0-4CFB5EF7223C}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4A8-4816-A314-143324BF49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44A8-4816-A314-143324BF49E5}"/>
            </c:ext>
          </c:extLst>
        </c:ser>
        <c:dLbls>
          <c:showLegendKey val="0"/>
          <c:showVal val="1"/>
          <c:showCatName val="0"/>
          <c:showSerName val="0"/>
          <c:showPercent val="0"/>
          <c:showBubbleSize val="0"/>
        </c:dLbls>
        <c:axId val="84219776"/>
        <c:axId val="84234240"/>
      </c:scatterChart>
      <c:valAx>
        <c:axId val="84219776"/>
        <c:scaling>
          <c:orientation val="minMax"/>
          <c:max val="15.6"/>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年々微減で推移しているが、公営企業会計の元利償還金は微増で推移しており、償還のピークは数年先であるとの推測をしている。繰出金の増加につながり財政運営を圧迫している状況である。債務負担行為については、新庁舎整備事業が設定されたことが要因であると考える。引き続き、新規借入の抑制を図るとともに、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新規借入の抑制による一般会計等に係る地方債現在高が減少しており、全体として減少した。充当可能財源等は、充当可能基金は増加したが、基準財政需要額の減少により全体として減少した。将来負担比率は減少しているが、依然として高い水準にある。引き続き、基金残高の確保、新規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財政調整基金は、適切な財源確保と歳出の精査により、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百万円積立てたことにより増加した。特定目的基金は、今後の新庁舎建設事業費の財源確保として公共施設建設基金へ積立てを行い、新設基金等もあり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百万円増加した。基金全体では、前年度を超える残高を確保することができた。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今後の財政需要への備えとして、新庁舎建設事業、公共施設の老朽化対策、社会保障関係経費等の増加に対応するほか、災害等の非常時に要する経費に備え、計画的に積立てを行い、基金残高を確保する。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の財源、（公共施設建設基金）公共施設等の建設に必要な経費の財源、（まちづくり基金）地域住民主体のまちづくり事業に必要な経費の財源。（地球温暖化対策推進基金）地域住民主体の地球温暖化対策に必要な経費の財源、（ボートパーク管理基金）ひらおボートパークの管理に必要な経費の財源、（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公共施設建設基金は、今後の新庁舎建設事業費の財源を確保するため、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百万円積立てたことにより増加した。森林環境整備基金は、森林環境整備に必要な経費の財源として令和元年度に新設。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公共施設建設基金は、新庁舎建設事業費とあわせて、庁舎以外における公共施設の老朽化対策の財源確保として、計画的に積立てを行う予定。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主に地方交付税等の増額により、積立額が取崩額を上回り、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百万円積立てることができ、前年度を超える残高を確保することができた。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今後の財政需要への備えとして、新庁舎建設事業、公共施設の老朽化対策、社会保障関係経費等の増加に対応するほか、災害等の非常時に要する経費に備え、計画的に積立てを行い、基金残高を確保する。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公債費は今後も微減で推移すると推測しており、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新庁舎建設事業、公共施設の老朽化対策として公共施設建設基金などへの積立てを優先的に確保している状況であるが、公債費の負担軽減のため、計画的な積立てを行い、基金残高を確保する。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6112A9-DEC0-4ABC-B9B9-F9B23276B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FBA51B-4500-43A2-A1EC-5ED1C6E6F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CDECC0-8E15-467A-B3AD-F6AAF01A7C2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F0700A5-AB9D-4CBF-9B63-8AD42FE4290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C86252-FA74-4123-B9FF-99FB847D4FC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8F51720-3A59-41CF-8017-5A3A438F8A0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574C56C-CD7E-4E69-BDD4-6D4619061B5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9392501-65E2-4CF2-B061-0A8E1B9B422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E68573B-F4F5-4D46-A0C3-F8252FC0D4E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37F8392-82BD-4763-A26F-C2FA5C1AAA9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0002ED7-5B25-4E09-95EC-D0F21EEF423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83866B-5DC5-4ED0-9ADA-38E5DEB44F9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82CE383-B839-45FE-AA3A-19179E9B401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97D1D54-BDF1-4493-8BFA-D6B344A7911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63A7680-9B7D-4C42-B2CA-E5C7B50D888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AE484E5-CECF-40C3-A9B6-67C6E9ADA7E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24C8DB9-6193-4CCA-A732-5B8069836398}"/>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FA42958-87E8-46EC-8015-603900A3AA3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3082D40-E5D6-4B4E-BA83-FF7D1CFB2C0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4AB954A-8F7C-4212-AEA9-85605037C01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EE851D2-663E-43D0-925E-09651F81358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2980BC1-7D1A-4189-A3CA-93D758B7762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E61BC0D-38B3-4083-9F08-98E421BCA70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FFC2523-94DD-4331-B276-5359503722B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45BACDF-092E-434F-930A-76375AE04A0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711A038-E829-4FC2-AC5F-C77AAE0B00C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6E0EC7A-7FA3-4F9A-8E97-00FB0DFB5E0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7E52750-D09E-4C9A-AF38-586B2C2BDC5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EF9C900-6414-4176-B619-B0D963BAFA2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6520B2E-2BBF-457E-A556-D4C2EE91E9B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0DBCFD3-F69F-4C4D-8D2B-436F4F9FBCF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3A3D6B5-DB21-4B1D-8414-87CBBC925BC3}"/>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37C689E-26BC-416B-9D4F-3AE1B8AAF18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50BCB0D-8DB7-4EDB-B751-0FF25CCD456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D36E167-F24D-4AAA-9942-D22C4AF5D4B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4FAB75A-EFA9-4AC5-AC70-351AF424976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68A4196-EB13-4B0D-8832-9E3C20DF1E3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8288E48-2257-45FE-82B1-0F677ECEA03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5D4053F-9B50-4127-B002-1617BD3A7B9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79D0029-A8C0-40AD-8DD9-C62081E790B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7D95329-E6DC-4ED0-A92C-AB067D346C7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E0F1D6F-2C6F-4E40-9E20-A13E58CD85A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11971AE-2C26-4A1A-92AF-8E9C5BDDFC7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BA4D386-83F0-4649-BF4B-23723332DFC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C385427-E2CA-44ED-9ECE-16E97007728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B46C60A-5493-4309-9E05-3940C7DB8EF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E4C21CE-7734-4A89-AE9B-13E794089F5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高度経済成長期などを中心に建設された公共施設等が更新時期を迎える段階となっており、類似団体平均値より高い水準にある。また、前年度数値に比べても増加している。要因としては、減価償却累計額の増加、有形固定資産の減少によるものである。それぞれの公共施設等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個別施設計画を踏まえ、適切な維持管理及び計画的な更新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や除却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を進めていき、老朽化対策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87788F7-4399-478F-A935-B3395B942D2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2518CCC-D35F-41A3-823C-3089168B622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48287F1-0403-4885-8D06-27393413A88F}"/>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B4CDCDB-7582-4C4B-BF23-4CD616B6E3A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52724FE-85AD-435F-8B52-E60ABEBC140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1D0035C-BBCA-4304-971F-1D7E9137B82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D53C690-FBBC-42F4-AC34-8998A7B9016C}"/>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294061A-00A3-499D-97B1-FC08CD638C65}"/>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A27FADE-81A7-41A4-8D98-F6794E79EAAA}"/>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BDD81C4-50D3-42A3-B814-0CD596A5CE34}"/>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7E0A0BE-79CE-4E64-AC72-5CAB1AE8CF3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0150968-0CEB-4A2D-9DED-C1D3A94F733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A909FEB-6B21-40A0-A1C5-B491CBF9F693}"/>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C9D6DA7-DD5E-4819-9FA0-EB1C06495B83}"/>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110997E-20C7-4A5D-88A3-2BE8EC8CC583}"/>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E0127F05-1B41-4C1A-B889-059A138506D1}"/>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CE66981-EEC3-47C9-AA34-4C4201B665B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489F6E1-DBF6-491F-A380-2372E8D61C8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31070163-D73C-424B-9733-D0769FF74868}"/>
            </a:ext>
          </a:extLst>
        </xdr:cNvPr>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430E7CA4-5E22-4305-A749-EAD8C0FF3E4A}"/>
            </a:ext>
          </a:extLst>
        </xdr:cNvPr>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A50751A3-5ED0-4E85-BBB1-C6F9173E9DD6}"/>
            </a:ext>
          </a:extLst>
        </xdr:cNvPr>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FEEFA168-1D24-4FF0-99BE-CAC9EA3A043A}"/>
            </a:ext>
          </a:extLst>
        </xdr:cNvPr>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775045DC-5880-4380-8BAB-883511955064}"/>
            </a:ext>
          </a:extLst>
        </xdr:cNvPr>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DD142D0C-39B5-4138-A284-864D10DDC76A}"/>
            </a:ext>
          </a:extLst>
        </xdr:cNvPr>
        <xdr:cNvSpPr txBox="1"/>
      </xdr:nvSpPr>
      <xdr:spPr>
        <a:xfrm>
          <a:off x="4813300" y="489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69112BA2-D7B2-41C9-B752-54EC2F6190F5}"/>
            </a:ext>
          </a:extLst>
        </xdr:cNvPr>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C6CE7265-C273-46F9-8540-A6F999364F3C}"/>
            </a:ext>
          </a:extLst>
        </xdr:cNvPr>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B4B9084C-34E5-4367-9530-A44453539B3D}"/>
            </a:ext>
          </a:extLst>
        </xdr:cNvPr>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6AE286EC-B26C-4C0C-AB55-7F9CABB9D75D}"/>
            </a:ext>
          </a:extLst>
        </xdr:cNvPr>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9498E49D-F99E-41FE-A215-8C2064710C8B}"/>
            </a:ext>
          </a:extLst>
        </xdr:cNvPr>
        <xdr:cNvSpPr/>
      </xdr:nvSpPr>
      <xdr:spPr>
        <a:xfrm>
          <a:off x="1714500" y="485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3AEB085-B51C-4B6A-AA35-1B3F83C1D1D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9D8BC41-AEE6-4509-8586-48228FEA231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C738B2-5000-488F-9858-37941623D8BF}"/>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AD0363A-8CCA-475A-92D1-7DB8D0A6BD4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45AB72B-DE60-4172-AF9E-4ACC9120838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3" name="楕円 82">
          <a:extLst>
            <a:ext uri="{FF2B5EF4-FFF2-40B4-BE49-F238E27FC236}">
              <a16:creationId xmlns:a16="http://schemas.microsoft.com/office/drawing/2014/main" id="{ECD177BB-A589-48A5-98A2-9B306BB9008B}"/>
            </a:ext>
          </a:extLst>
        </xdr:cNvPr>
        <xdr:cNvSpPr/>
      </xdr:nvSpPr>
      <xdr:spPr>
        <a:xfrm>
          <a:off x="47117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84" name="有形固定資産減価償却率該当値テキスト">
          <a:extLst>
            <a:ext uri="{FF2B5EF4-FFF2-40B4-BE49-F238E27FC236}">
              <a16:creationId xmlns:a16="http://schemas.microsoft.com/office/drawing/2014/main" id="{613955C8-55C0-4ED0-9E1E-1112B4CA14AD}"/>
            </a:ext>
          </a:extLst>
        </xdr:cNvPr>
        <xdr:cNvSpPr txBox="1"/>
      </xdr:nvSpPr>
      <xdr:spPr>
        <a:xfrm>
          <a:off x="4813300" y="51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5" name="楕円 84">
          <a:extLst>
            <a:ext uri="{FF2B5EF4-FFF2-40B4-BE49-F238E27FC236}">
              <a16:creationId xmlns:a16="http://schemas.microsoft.com/office/drawing/2014/main" id="{2B17D8A4-FA22-426F-B081-9C7CE0674FF6}"/>
            </a:ext>
          </a:extLst>
        </xdr:cNvPr>
        <xdr:cNvSpPr/>
      </xdr:nvSpPr>
      <xdr:spPr>
        <a:xfrm>
          <a:off x="4000500" y="51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95885</xdr:rowOff>
    </xdr:to>
    <xdr:cxnSp macro="">
      <xdr:nvCxnSpPr>
        <xdr:cNvPr id="86" name="直線コネクタ 85">
          <a:extLst>
            <a:ext uri="{FF2B5EF4-FFF2-40B4-BE49-F238E27FC236}">
              <a16:creationId xmlns:a16="http://schemas.microsoft.com/office/drawing/2014/main" id="{E0FE1E93-D96F-4EF0-9542-C9E36EB1EFFB}"/>
            </a:ext>
          </a:extLst>
        </xdr:cNvPr>
        <xdr:cNvCxnSpPr/>
      </xdr:nvCxnSpPr>
      <xdr:spPr>
        <a:xfrm>
          <a:off x="4051300" y="5186952"/>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7" name="楕円 86">
          <a:extLst>
            <a:ext uri="{FF2B5EF4-FFF2-40B4-BE49-F238E27FC236}">
              <a16:creationId xmlns:a16="http://schemas.microsoft.com/office/drawing/2014/main" id="{0FE1C214-A9B8-4EA4-B05E-902937D99ACA}"/>
            </a:ext>
          </a:extLst>
        </xdr:cNvPr>
        <xdr:cNvSpPr/>
      </xdr:nvSpPr>
      <xdr:spPr>
        <a:xfrm>
          <a:off x="3238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43452</xdr:rowOff>
    </xdr:to>
    <xdr:cxnSp macro="">
      <xdr:nvCxnSpPr>
        <xdr:cNvPr id="88" name="直線コネクタ 87">
          <a:extLst>
            <a:ext uri="{FF2B5EF4-FFF2-40B4-BE49-F238E27FC236}">
              <a16:creationId xmlns:a16="http://schemas.microsoft.com/office/drawing/2014/main" id="{1B1A1C45-C887-4CF1-9AA7-ED1078BD9FE3}"/>
            </a:ext>
          </a:extLst>
        </xdr:cNvPr>
        <xdr:cNvCxnSpPr/>
      </xdr:nvCxnSpPr>
      <xdr:spPr>
        <a:xfrm>
          <a:off x="3289300" y="5140688"/>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69759</xdr:rowOff>
    </xdr:from>
    <xdr:to>
      <xdr:col>11</xdr:col>
      <xdr:colOff>187325</xdr:colOff>
      <xdr:row>30</xdr:row>
      <xdr:rowOff>171359</xdr:rowOff>
    </xdr:to>
    <xdr:sp macro="" textlink="">
      <xdr:nvSpPr>
        <xdr:cNvPr id="89" name="楕円 88">
          <a:extLst>
            <a:ext uri="{FF2B5EF4-FFF2-40B4-BE49-F238E27FC236}">
              <a16:creationId xmlns:a16="http://schemas.microsoft.com/office/drawing/2014/main" id="{DCAC6B73-4250-4227-80C9-5275176786CC}"/>
            </a:ext>
          </a:extLst>
        </xdr:cNvPr>
        <xdr:cNvSpPr/>
      </xdr:nvSpPr>
      <xdr:spPr>
        <a:xfrm>
          <a:off x="2476500" y="52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120559</xdr:rowOff>
    </xdr:to>
    <xdr:cxnSp macro="">
      <xdr:nvCxnSpPr>
        <xdr:cNvPr id="90" name="直線コネクタ 89">
          <a:extLst>
            <a:ext uri="{FF2B5EF4-FFF2-40B4-BE49-F238E27FC236}">
              <a16:creationId xmlns:a16="http://schemas.microsoft.com/office/drawing/2014/main" id="{D2546421-BCBF-49DB-A487-BB60E2297CAC}"/>
            </a:ext>
          </a:extLst>
        </xdr:cNvPr>
        <xdr:cNvCxnSpPr/>
      </xdr:nvCxnSpPr>
      <xdr:spPr>
        <a:xfrm flipV="1">
          <a:off x="2527300" y="5140688"/>
          <a:ext cx="762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26579</xdr:rowOff>
    </xdr:from>
    <xdr:to>
      <xdr:col>7</xdr:col>
      <xdr:colOff>187325</xdr:colOff>
      <xdr:row>30</xdr:row>
      <xdr:rowOff>128179</xdr:rowOff>
    </xdr:to>
    <xdr:sp macro="" textlink="">
      <xdr:nvSpPr>
        <xdr:cNvPr id="91" name="楕円 90">
          <a:extLst>
            <a:ext uri="{FF2B5EF4-FFF2-40B4-BE49-F238E27FC236}">
              <a16:creationId xmlns:a16="http://schemas.microsoft.com/office/drawing/2014/main" id="{392D1C89-25DF-4285-B487-AA19C6ADF306}"/>
            </a:ext>
          </a:extLst>
        </xdr:cNvPr>
        <xdr:cNvSpPr/>
      </xdr:nvSpPr>
      <xdr:spPr>
        <a:xfrm>
          <a:off x="17145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77379</xdr:rowOff>
    </xdr:from>
    <xdr:to>
      <xdr:col>11</xdr:col>
      <xdr:colOff>136525</xdr:colOff>
      <xdr:row>30</xdr:row>
      <xdr:rowOff>120559</xdr:rowOff>
    </xdr:to>
    <xdr:cxnSp macro="">
      <xdr:nvCxnSpPr>
        <xdr:cNvPr id="92" name="直線コネクタ 91">
          <a:extLst>
            <a:ext uri="{FF2B5EF4-FFF2-40B4-BE49-F238E27FC236}">
              <a16:creationId xmlns:a16="http://schemas.microsoft.com/office/drawing/2014/main" id="{D8354A56-CC12-4A65-97DB-1E80D79F3EB6}"/>
            </a:ext>
          </a:extLst>
        </xdr:cNvPr>
        <xdr:cNvCxnSpPr/>
      </xdr:nvCxnSpPr>
      <xdr:spPr>
        <a:xfrm>
          <a:off x="1765300" y="522087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3" name="n_1aveValue有形固定資産減価償却率">
          <a:extLst>
            <a:ext uri="{FF2B5EF4-FFF2-40B4-BE49-F238E27FC236}">
              <a16:creationId xmlns:a16="http://schemas.microsoft.com/office/drawing/2014/main" id="{2733E59C-BE99-49CB-8154-54754DDF198F}"/>
            </a:ext>
          </a:extLst>
        </xdr:cNvPr>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4" name="n_2aveValue有形固定資産減価償却率">
          <a:extLst>
            <a:ext uri="{FF2B5EF4-FFF2-40B4-BE49-F238E27FC236}">
              <a16:creationId xmlns:a16="http://schemas.microsoft.com/office/drawing/2014/main" id="{281F3E91-1CD8-4CA2-B375-66ED83D3F830}"/>
            </a:ext>
          </a:extLst>
        </xdr:cNvPr>
        <xdr:cNvSpPr txBox="1"/>
      </xdr:nvSpPr>
      <xdr:spPr>
        <a:xfrm>
          <a:off x="3086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5" name="n_3aveValue有形固定資産減価償却率">
          <a:extLst>
            <a:ext uri="{FF2B5EF4-FFF2-40B4-BE49-F238E27FC236}">
              <a16:creationId xmlns:a16="http://schemas.microsoft.com/office/drawing/2014/main" id="{86BB510E-5563-4069-8413-653FEC5BA059}"/>
            </a:ext>
          </a:extLst>
        </xdr:cNvPr>
        <xdr:cNvSpPr txBox="1"/>
      </xdr:nvSpPr>
      <xdr:spPr>
        <a:xfrm>
          <a:off x="2324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6" name="n_4aveValue有形固定資産減価償却率">
          <a:extLst>
            <a:ext uri="{FF2B5EF4-FFF2-40B4-BE49-F238E27FC236}">
              <a16:creationId xmlns:a16="http://schemas.microsoft.com/office/drawing/2014/main" id="{2257EE4C-03E8-42DD-8803-A4954D06B31B}"/>
            </a:ext>
          </a:extLst>
        </xdr:cNvPr>
        <xdr:cNvSpPr txBox="1"/>
      </xdr:nvSpPr>
      <xdr:spPr>
        <a:xfrm>
          <a:off x="1562744" y="462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97" name="n_1mainValue有形固定資産減価償却率">
          <a:extLst>
            <a:ext uri="{FF2B5EF4-FFF2-40B4-BE49-F238E27FC236}">
              <a16:creationId xmlns:a16="http://schemas.microsoft.com/office/drawing/2014/main" id="{6662371F-1F34-45A0-BF1C-235456AB5E41}"/>
            </a:ext>
          </a:extLst>
        </xdr:cNvPr>
        <xdr:cNvSpPr txBox="1"/>
      </xdr:nvSpPr>
      <xdr:spPr>
        <a:xfrm>
          <a:off x="3836044" y="522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98" name="n_2mainValue有形固定資産減価償却率">
          <a:extLst>
            <a:ext uri="{FF2B5EF4-FFF2-40B4-BE49-F238E27FC236}">
              <a16:creationId xmlns:a16="http://schemas.microsoft.com/office/drawing/2014/main" id="{C2AA92E1-D3C4-4A24-BFC1-54F37F1FBBB9}"/>
            </a:ext>
          </a:extLst>
        </xdr:cNvPr>
        <xdr:cNvSpPr txBox="1"/>
      </xdr:nvSpPr>
      <xdr:spPr>
        <a:xfrm>
          <a:off x="30867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162486</xdr:rowOff>
    </xdr:from>
    <xdr:ext cx="405111" cy="259045"/>
    <xdr:sp macro="" textlink="">
      <xdr:nvSpPr>
        <xdr:cNvPr id="99" name="n_3mainValue有形固定資産減価償却率">
          <a:extLst>
            <a:ext uri="{FF2B5EF4-FFF2-40B4-BE49-F238E27FC236}">
              <a16:creationId xmlns:a16="http://schemas.microsoft.com/office/drawing/2014/main" id="{2C66204B-45A0-4B6F-A039-72C061F755AA}"/>
            </a:ext>
          </a:extLst>
        </xdr:cNvPr>
        <xdr:cNvSpPr txBox="1"/>
      </xdr:nvSpPr>
      <xdr:spPr>
        <a:xfrm>
          <a:off x="2324744" y="5305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119306</xdr:rowOff>
    </xdr:from>
    <xdr:ext cx="405111" cy="259045"/>
    <xdr:sp macro="" textlink="">
      <xdr:nvSpPr>
        <xdr:cNvPr id="100" name="n_4mainValue有形固定資産減価償却率">
          <a:extLst>
            <a:ext uri="{FF2B5EF4-FFF2-40B4-BE49-F238E27FC236}">
              <a16:creationId xmlns:a16="http://schemas.microsoft.com/office/drawing/2014/main" id="{DBF4E046-2D9B-40F6-906A-F7B033E72D97}"/>
            </a:ext>
          </a:extLst>
        </xdr:cNvPr>
        <xdr:cNvSpPr txBox="1"/>
      </xdr:nvSpPr>
      <xdr:spPr>
        <a:xfrm>
          <a:off x="1562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009DABE-AA87-4D60-99F1-8F141EE7AF1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7BAAD44-A66C-43A6-8B4C-89C6A411D29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762BEF4-BBF6-4B56-B765-05A6340E383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204976F-BD80-48E6-A652-0362B1CCB6DD}"/>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DE0D55C-39A0-4166-96B6-EF3E9FA7BB2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661CB73-E266-48E1-9437-B99A0389AD8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AE5BB72-940D-4761-82AA-CC8681E7237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4EBDC84-16CC-424C-96E6-269EC8C5A99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7DB7DCA-295C-4026-86DE-4D4A1C733DEC}"/>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26C8F71-AA2B-4EC9-A459-9CD865E7D49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403FB89-3AD3-4EEA-AB10-EAB7DC72F8A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6DC3FCB-92D8-4CB3-828D-1F21D4E8BF2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EDD2B63-4CB7-4492-8330-E66A8A36131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債務償還比率は充当可能基金の増加、新規借入の抑制による地方債現在高の減少に伴い将来負担額が減少した。前年度と比較して減少しているが、類似団体平均値より依然として高い水準にある。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計画的な事業実施による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地方債の新規借入の抑制などに取組むとともに、基金残高を含めた一般財源の確保を図り、比率の減少に努める。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D2CD12E-3E2D-42EA-97A3-29171F41226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3925996-ED2E-4243-84F3-54EA5CEC9E2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9F3E69E-9CC9-4733-8417-E9FE8E61C94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FA3BC9BF-B704-4729-9368-9B332BDD55A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F2D754B8-94F9-4B36-B6DA-8BA9DB4FC813}"/>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380836F9-0548-482A-AD50-136139826363}"/>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FE9D19D-3BBD-4D17-A723-3799A270803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0145167-5BDB-4E26-9FA7-E9C19882852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DD0222E-1473-4C72-88D0-E75B72938FE6}"/>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51A97E9-6A87-4003-A4E9-B6FF3F3BD7D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2A17B00B-DD80-4FA9-9A5C-F80420CD605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6171C18-852C-4E6D-90D8-ED331FF30E3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E927AFB2-DBEC-44A2-BA47-61A5459992CD}"/>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4BDA46D-87D2-4ABE-924D-83EDED2E745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17E3EC8-345E-483E-8C94-CBDBFB8D230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9" name="直線コネクタ 128">
          <a:extLst>
            <a:ext uri="{FF2B5EF4-FFF2-40B4-BE49-F238E27FC236}">
              <a16:creationId xmlns:a16="http://schemas.microsoft.com/office/drawing/2014/main" id="{AED91479-CB47-46EF-9869-AD573AC3DE19}"/>
            </a:ext>
          </a:extLst>
        </xdr:cNvPr>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0" name="債務償還比率最小値テキスト">
          <a:extLst>
            <a:ext uri="{FF2B5EF4-FFF2-40B4-BE49-F238E27FC236}">
              <a16:creationId xmlns:a16="http://schemas.microsoft.com/office/drawing/2014/main" id="{061F6693-F8CE-4BA7-B803-94CFA02CBFDD}"/>
            </a:ext>
          </a:extLst>
        </xdr:cNvPr>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1" name="直線コネクタ 130">
          <a:extLst>
            <a:ext uri="{FF2B5EF4-FFF2-40B4-BE49-F238E27FC236}">
              <a16:creationId xmlns:a16="http://schemas.microsoft.com/office/drawing/2014/main" id="{AC0F39EA-A226-4944-99CD-C5BF26848969}"/>
            </a:ext>
          </a:extLst>
        </xdr:cNvPr>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72422B73-6A98-44F9-BD98-8CB24506EBC7}"/>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55406BF9-5FA7-4B7A-8FC1-ACA35E262AAD}"/>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4" name="債務償還比率平均値テキスト">
          <a:extLst>
            <a:ext uri="{FF2B5EF4-FFF2-40B4-BE49-F238E27FC236}">
              <a16:creationId xmlns:a16="http://schemas.microsoft.com/office/drawing/2014/main" id="{F84E6CF0-0A96-46FB-8453-206E327A08E4}"/>
            </a:ext>
          </a:extLst>
        </xdr:cNvPr>
        <xdr:cNvSpPr txBox="1"/>
      </xdr:nvSpPr>
      <xdr:spPr>
        <a:xfrm>
          <a:off x="14846300" y="4966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5" name="フローチャート: 判断 134">
          <a:extLst>
            <a:ext uri="{FF2B5EF4-FFF2-40B4-BE49-F238E27FC236}">
              <a16:creationId xmlns:a16="http://schemas.microsoft.com/office/drawing/2014/main" id="{200D2BEF-D435-41E5-A38D-50168FA11A47}"/>
            </a:ext>
          </a:extLst>
        </xdr:cNvPr>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6" name="フローチャート: 判断 135">
          <a:extLst>
            <a:ext uri="{FF2B5EF4-FFF2-40B4-BE49-F238E27FC236}">
              <a16:creationId xmlns:a16="http://schemas.microsoft.com/office/drawing/2014/main" id="{8876A2D0-9BC7-4D0E-A139-742FF3AD87CC}"/>
            </a:ext>
          </a:extLst>
        </xdr:cNvPr>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7" name="フローチャート: 判断 136">
          <a:extLst>
            <a:ext uri="{FF2B5EF4-FFF2-40B4-BE49-F238E27FC236}">
              <a16:creationId xmlns:a16="http://schemas.microsoft.com/office/drawing/2014/main" id="{1951DDA5-103F-430C-9551-2A3761914C7D}"/>
            </a:ext>
          </a:extLst>
        </xdr:cNvPr>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8" name="フローチャート: 判断 137">
          <a:extLst>
            <a:ext uri="{FF2B5EF4-FFF2-40B4-BE49-F238E27FC236}">
              <a16:creationId xmlns:a16="http://schemas.microsoft.com/office/drawing/2014/main" id="{4DE8CC10-9F15-499A-8D79-3E396B1F166E}"/>
            </a:ext>
          </a:extLst>
        </xdr:cNvPr>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9" name="フローチャート: 判断 138">
          <a:extLst>
            <a:ext uri="{FF2B5EF4-FFF2-40B4-BE49-F238E27FC236}">
              <a16:creationId xmlns:a16="http://schemas.microsoft.com/office/drawing/2014/main" id="{59F80AFF-922C-471E-A5CF-D7CC21732392}"/>
            </a:ext>
          </a:extLst>
        </xdr:cNvPr>
        <xdr:cNvSpPr/>
      </xdr:nvSpPr>
      <xdr:spPr>
        <a:xfrm>
          <a:off x="11747500" y="50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DC614E5-E678-4D19-8185-3AB73B7A98B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01FBEE1-4350-4F16-AF58-8190EF19F10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71417D9-A070-4F7B-8F92-6F1B9154B2E8}"/>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949B2D2-C41D-417D-A574-DA52F4B71E5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A0706DD-48BA-4AA9-88EB-5764EE18980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83488</xdr:rowOff>
    </xdr:from>
    <xdr:to>
      <xdr:col>76</xdr:col>
      <xdr:colOff>73025</xdr:colOff>
      <xdr:row>33</xdr:row>
      <xdr:rowOff>13638</xdr:rowOff>
    </xdr:to>
    <xdr:sp macro="" textlink="">
      <xdr:nvSpPr>
        <xdr:cNvPr id="145" name="楕円 144">
          <a:extLst>
            <a:ext uri="{FF2B5EF4-FFF2-40B4-BE49-F238E27FC236}">
              <a16:creationId xmlns:a16="http://schemas.microsoft.com/office/drawing/2014/main" id="{21FA391E-D0A9-4D24-94B3-25475E78359E}"/>
            </a:ext>
          </a:extLst>
        </xdr:cNvPr>
        <xdr:cNvSpPr/>
      </xdr:nvSpPr>
      <xdr:spPr>
        <a:xfrm>
          <a:off x="14744700" y="55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61915</xdr:rowOff>
    </xdr:from>
    <xdr:ext cx="469744" cy="259045"/>
    <xdr:sp macro="" textlink="">
      <xdr:nvSpPr>
        <xdr:cNvPr id="146" name="債務償還比率該当値テキスト">
          <a:extLst>
            <a:ext uri="{FF2B5EF4-FFF2-40B4-BE49-F238E27FC236}">
              <a16:creationId xmlns:a16="http://schemas.microsoft.com/office/drawing/2014/main" id="{6FAE2860-2E6D-40A0-8A42-32DD886DE01D}"/>
            </a:ext>
          </a:extLst>
        </xdr:cNvPr>
        <xdr:cNvSpPr txBox="1"/>
      </xdr:nvSpPr>
      <xdr:spPr>
        <a:xfrm>
          <a:off x="14846300" y="55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125109</xdr:rowOff>
    </xdr:from>
    <xdr:to>
      <xdr:col>72</xdr:col>
      <xdr:colOff>123825</xdr:colOff>
      <xdr:row>33</xdr:row>
      <xdr:rowOff>55259</xdr:rowOff>
    </xdr:to>
    <xdr:sp macro="" textlink="">
      <xdr:nvSpPr>
        <xdr:cNvPr id="147" name="楕円 146">
          <a:extLst>
            <a:ext uri="{FF2B5EF4-FFF2-40B4-BE49-F238E27FC236}">
              <a16:creationId xmlns:a16="http://schemas.microsoft.com/office/drawing/2014/main" id="{B7A9FC37-2D56-4795-A712-C9401DA1624E}"/>
            </a:ext>
          </a:extLst>
        </xdr:cNvPr>
        <xdr:cNvSpPr/>
      </xdr:nvSpPr>
      <xdr:spPr>
        <a:xfrm>
          <a:off x="14033500" y="5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134288</xdr:rowOff>
    </xdr:from>
    <xdr:to>
      <xdr:col>76</xdr:col>
      <xdr:colOff>22225</xdr:colOff>
      <xdr:row>33</xdr:row>
      <xdr:rowOff>4459</xdr:rowOff>
    </xdr:to>
    <xdr:cxnSp macro="">
      <xdr:nvCxnSpPr>
        <xdr:cNvPr id="148" name="直線コネクタ 147">
          <a:extLst>
            <a:ext uri="{FF2B5EF4-FFF2-40B4-BE49-F238E27FC236}">
              <a16:creationId xmlns:a16="http://schemas.microsoft.com/office/drawing/2014/main" id="{2790ED11-E7F7-45F2-8EDE-09CD4A8FF72F}"/>
            </a:ext>
          </a:extLst>
        </xdr:cNvPr>
        <xdr:cNvCxnSpPr/>
      </xdr:nvCxnSpPr>
      <xdr:spPr>
        <a:xfrm flipV="1">
          <a:off x="14084300" y="5620688"/>
          <a:ext cx="711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7874</xdr:rowOff>
    </xdr:from>
    <xdr:to>
      <xdr:col>68</xdr:col>
      <xdr:colOff>123825</xdr:colOff>
      <xdr:row>33</xdr:row>
      <xdr:rowOff>109474</xdr:rowOff>
    </xdr:to>
    <xdr:sp macro="" textlink="">
      <xdr:nvSpPr>
        <xdr:cNvPr id="149" name="楕円 148">
          <a:extLst>
            <a:ext uri="{FF2B5EF4-FFF2-40B4-BE49-F238E27FC236}">
              <a16:creationId xmlns:a16="http://schemas.microsoft.com/office/drawing/2014/main" id="{E767DA87-F237-4A0D-9FBE-3E9205C25128}"/>
            </a:ext>
          </a:extLst>
        </xdr:cNvPr>
        <xdr:cNvSpPr/>
      </xdr:nvSpPr>
      <xdr:spPr>
        <a:xfrm>
          <a:off x="13271500" y="56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4459</xdr:rowOff>
    </xdr:from>
    <xdr:to>
      <xdr:col>72</xdr:col>
      <xdr:colOff>73025</xdr:colOff>
      <xdr:row>33</xdr:row>
      <xdr:rowOff>58674</xdr:rowOff>
    </xdr:to>
    <xdr:cxnSp macro="">
      <xdr:nvCxnSpPr>
        <xdr:cNvPr id="150" name="直線コネクタ 149">
          <a:extLst>
            <a:ext uri="{FF2B5EF4-FFF2-40B4-BE49-F238E27FC236}">
              <a16:creationId xmlns:a16="http://schemas.microsoft.com/office/drawing/2014/main" id="{D0000F36-249F-48C9-ACA5-AECBC9889D07}"/>
            </a:ext>
          </a:extLst>
        </xdr:cNvPr>
        <xdr:cNvCxnSpPr/>
      </xdr:nvCxnSpPr>
      <xdr:spPr>
        <a:xfrm flipV="1">
          <a:off x="13322300" y="5662309"/>
          <a:ext cx="7620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118223</xdr:rowOff>
    </xdr:from>
    <xdr:to>
      <xdr:col>64</xdr:col>
      <xdr:colOff>123825</xdr:colOff>
      <xdr:row>34</xdr:row>
      <xdr:rowOff>48373</xdr:rowOff>
    </xdr:to>
    <xdr:sp macro="" textlink="">
      <xdr:nvSpPr>
        <xdr:cNvPr id="151" name="楕円 150">
          <a:extLst>
            <a:ext uri="{FF2B5EF4-FFF2-40B4-BE49-F238E27FC236}">
              <a16:creationId xmlns:a16="http://schemas.microsoft.com/office/drawing/2014/main" id="{2EAC74A2-BE0B-45A0-A368-7E6CEB5A82BF}"/>
            </a:ext>
          </a:extLst>
        </xdr:cNvPr>
        <xdr:cNvSpPr/>
      </xdr:nvSpPr>
      <xdr:spPr>
        <a:xfrm>
          <a:off x="12509500" y="57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58674</xdr:rowOff>
    </xdr:from>
    <xdr:to>
      <xdr:col>68</xdr:col>
      <xdr:colOff>73025</xdr:colOff>
      <xdr:row>33</xdr:row>
      <xdr:rowOff>169023</xdr:rowOff>
    </xdr:to>
    <xdr:cxnSp macro="">
      <xdr:nvCxnSpPr>
        <xdr:cNvPr id="152" name="直線コネクタ 151">
          <a:extLst>
            <a:ext uri="{FF2B5EF4-FFF2-40B4-BE49-F238E27FC236}">
              <a16:creationId xmlns:a16="http://schemas.microsoft.com/office/drawing/2014/main" id="{4874ADA4-5C07-4339-A82D-922DEDFD1244}"/>
            </a:ext>
          </a:extLst>
        </xdr:cNvPr>
        <xdr:cNvCxnSpPr/>
      </xdr:nvCxnSpPr>
      <xdr:spPr>
        <a:xfrm flipV="1">
          <a:off x="12560300" y="5716524"/>
          <a:ext cx="7620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126908</xdr:rowOff>
    </xdr:from>
    <xdr:to>
      <xdr:col>60</xdr:col>
      <xdr:colOff>123825</xdr:colOff>
      <xdr:row>33</xdr:row>
      <xdr:rowOff>57058</xdr:rowOff>
    </xdr:to>
    <xdr:sp macro="" textlink="">
      <xdr:nvSpPr>
        <xdr:cNvPr id="153" name="楕円 152">
          <a:extLst>
            <a:ext uri="{FF2B5EF4-FFF2-40B4-BE49-F238E27FC236}">
              <a16:creationId xmlns:a16="http://schemas.microsoft.com/office/drawing/2014/main" id="{BD207E62-D654-4C91-8C07-26E1FEE1BD96}"/>
            </a:ext>
          </a:extLst>
        </xdr:cNvPr>
        <xdr:cNvSpPr/>
      </xdr:nvSpPr>
      <xdr:spPr>
        <a:xfrm>
          <a:off x="11747500" y="56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6258</xdr:rowOff>
    </xdr:from>
    <xdr:to>
      <xdr:col>64</xdr:col>
      <xdr:colOff>73025</xdr:colOff>
      <xdr:row>33</xdr:row>
      <xdr:rowOff>169023</xdr:rowOff>
    </xdr:to>
    <xdr:cxnSp macro="">
      <xdr:nvCxnSpPr>
        <xdr:cNvPr id="154" name="直線コネクタ 153">
          <a:extLst>
            <a:ext uri="{FF2B5EF4-FFF2-40B4-BE49-F238E27FC236}">
              <a16:creationId xmlns:a16="http://schemas.microsoft.com/office/drawing/2014/main" id="{E20F24B9-977B-46C1-A3D3-0BB1CA6F9136}"/>
            </a:ext>
          </a:extLst>
        </xdr:cNvPr>
        <xdr:cNvCxnSpPr/>
      </xdr:nvCxnSpPr>
      <xdr:spPr>
        <a:xfrm>
          <a:off x="11798300" y="5664108"/>
          <a:ext cx="762000" cy="16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5" name="n_1aveValue債務償還比率">
          <a:extLst>
            <a:ext uri="{FF2B5EF4-FFF2-40B4-BE49-F238E27FC236}">
              <a16:creationId xmlns:a16="http://schemas.microsoft.com/office/drawing/2014/main" id="{4D14EF25-E74A-46B2-B669-14113C7039E5}"/>
            </a:ext>
          </a:extLst>
        </xdr:cNvPr>
        <xdr:cNvSpPr txBox="1"/>
      </xdr:nvSpPr>
      <xdr:spPr>
        <a:xfrm>
          <a:off x="138367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6" name="n_2aveValue債務償還比率">
          <a:extLst>
            <a:ext uri="{FF2B5EF4-FFF2-40B4-BE49-F238E27FC236}">
              <a16:creationId xmlns:a16="http://schemas.microsoft.com/office/drawing/2014/main" id="{1C529C6B-7170-46E5-9D49-F744A5F8A60A}"/>
            </a:ext>
          </a:extLst>
        </xdr:cNvPr>
        <xdr:cNvSpPr txBox="1"/>
      </xdr:nvSpPr>
      <xdr:spPr>
        <a:xfrm>
          <a:off x="13087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7" name="n_3aveValue債務償還比率">
          <a:extLst>
            <a:ext uri="{FF2B5EF4-FFF2-40B4-BE49-F238E27FC236}">
              <a16:creationId xmlns:a16="http://schemas.microsoft.com/office/drawing/2014/main" id="{C55C185D-949E-440C-9761-334D3C43FB29}"/>
            </a:ext>
          </a:extLst>
        </xdr:cNvPr>
        <xdr:cNvSpPr txBox="1"/>
      </xdr:nvSpPr>
      <xdr:spPr>
        <a:xfrm>
          <a:off x="123254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8" name="n_4aveValue債務償還比率">
          <a:extLst>
            <a:ext uri="{FF2B5EF4-FFF2-40B4-BE49-F238E27FC236}">
              <a16:creationId xmlns:a16="http://schemas.microsoft.com/office/drawing/2014/main" id="{D8854C8F-ECCC-4D84-BC0C-DF438C06259F}"/>
            </a:ext>
          </a:extLst>
        </xdr:cNvPr>
        <xdr:cNvSpPr txBox="1"/>
      </xdr:nvSpPr>
      <xdr:spPr>
        <a:xfrm>
          <a:off x="11563427" y="48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46386</xdr:rowOff>
    </xdr:from>
    <xdr:ext cx="469744" cy="259045"/>
    <xdr:sp macro="" textlink="">
      <xdr:nvSpPr>
        <xdr:cNvPr id="159" name="n_1mainValue債務償還比率">
          <a:extLst>
            <a:ext uri="{FF2B5EF4-FFF2-40B4-BE49-F238E27FC236}">
              <a16:creationId xmlns:a16="http://schemas.microsoft.com/office/drawing/2014/main" id="{A9CCF41E-4590-43C1-AA47-C3746DFE8D24}"/>
            </a:ext>
          </a:extLst>
        </xdr:cNvPr>
        <xdr:cNvSpPr txBox="1"/>
      </xdr:nvSpPr>
      <xdr:spPr>
        <a:xfrm>
          <a:off x="13836727" y="570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100601</xdr:rowOff>
    </xdr:from>
    <xdr:ext cx="469744" cy="259045"/>
    <xdr:sp macro="" textlink="">
      <xdr:nvSpPr>
        <xdr:cNvPr id="160" name="n_2mainValue債務償還比率">
          <a:extLst>
            <a:ext uri="{FF2B5EF4-FFF2-40B4-BE49-F238E27FC236}">
              <a16:creationId xmlns:a16="http://schemas.microsoft.com/office/drawing/2014/main" id="{910B6D92-DEDC-410E-AFAA-177353529D76}"/>
            </a:ext>
          </a:extLst>
        </xdr:cNvPr>
        <xdr:cNvSpPr txBox="1"/>
      </xdr:nvSpPr>
      <xdr:spPr>
        <a:xfrm>
          <a:off x="13087427"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39500</xdr:rowOff>
    </xdr:from>
    <xdr:ext cx="560923" cy="259045"/>
    <xdr:sp macro="" textlink="">
      <xdr:nvSpPr>
        <xdr:cNvPr id="161" name="n_3mainValue債務償還比率">
          <a:extLst>
            <a:ext uri="{FF2B5EF4-FFF2-40B4-BE49-F238E27FC236}">
              <a16:creationId xmlns:a16="http://schemas.microsoft.com/office/drawing/2014/main" id="{6E0E88FC-8610-4E0C-AF69-4C98FEE1C2C1}"/>
            </a:ext>
          </a:extLst>
        </xdr:cNvPr>
        <xdr:cNvSpPr txBox="1"/>
      </xdr:nvSpPr>
      <xdr:spPr>
        <a:xfrm>
          <a:off x="12279838" y="58688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48186</xdr:rowOff>
    </xdr:from>
    <xdr:ext cx="469744" cy="259045"/>
    <xdr:sp macro="" textlink="">
      <xdr:nvSpPr>
        <xdr:cNvPr id="162" name="n_4mainValue債務償還比率">
          <a:extLst>
            <a:ext uri="{FF2B5EF4-FFF2-40B4-BE49-F238E27FC236}">
              <a16:creationId xmlns:a16="http://schemas.microsoft.com/office/drawing/2014/main" id="{78D0D10C-D0F7-4FF5-87E2-03D712E15FC1}"/>
            </a:ext>
          </a:extLst>
        </xdr:cNvPr>
        <xdr:cNvSpPr txBox="1"/>
      </xdr:nvSpPr>
      <xdr:spPr>
        <a:xfrm>
          <a:off x="11563427" y="570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AB294E4-9368-45B9-A203-F9AADFAE15E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9FA6C2C-CE2B-487B-BD90-66B0038F154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4BB631E-DB54-40D7-93F4-F2D0BA8DC04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C3BD309-1AEA-4D5C-8255-441FA2A72C6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42E6555-216F-4A4F-BD36-CFEBE99EC71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3AA8C9B-C543-4269-BC13-4FFF7C1C901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4761E8-92E3-4AE4-A7B3-2F1B6533B9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89A74D-0229-494A-90E2-4973CE2203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19B498-2761-4163-87F7-E473C168F0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22F02C-05B1-4F78-99CF-A582247EF3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EEF2CC-5952-40C0-95A1-C7F5EC3E76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159AA2-2EE6-4E8D-8078-FB108EE1DC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C103A1-D36E-4F76-8255-9E9792600B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D17C85-7860-41E7-B67A-668F80BDBD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99CDEF-20E9-44FF-B467-C714684FC5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9D4EFF-33F5-4709-9078-3F486F9CBD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97EE7A-37CC-4846-88D1-B26BE3FDB4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569298-65FA-4E9D-9596-DC1D693E58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1B0838-91D3-4910-8BE1-43CD4B915D8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BB20FD-3511-44B5-809B-6F2D3AA6D3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24DD32-C922-48E1-B16A-D91BB4DDED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8C492A-CE96-4362-BF7E-73D07227C29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741A8A-2849-49B3-A20E-3DC8F67128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A9B069-65C4-4E55-9D01-4AB98E25B9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76C981-B68E-48BD-9ADD-6D588A5472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B1AC13-6A75-43D6-8A18-BABE57382D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858E14-E78D-4EAF-83C5-92033508F8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A84FBE-BD63-4655-B37C-073E910F38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65563C-55AB-4060-9983-8BA8D6780A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804F21-55D1-4ABD-AC76-1062778DCA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79401C-B176-43DC-89ED-766451BBBC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BE171A-6D95-4E38-92B4-D3D5E6A559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004BAE-0C9F-462A-AE0F-03546A70C0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397C91-BEAF-485A-855D-78F69F3262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D113CC-16D6-4A33-A72C-6D41A3AD4C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8DDF91-F6DB-4163-986C-4B618A43496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81FD72-6B78-456A-84BC-AC9147AECF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79655C-6C43-4EA5-B140-871473C4C4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75F073-C7B9-48C2-9B07-30BC799110F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B77A2F-F970-4F60-A071-03F226E0E0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6F21700-B7DF-4FAE-BC40-DABA3E9D1D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26D50B-093E-449C-B97E-B49BA6BADF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E18BC2-3DC8-477E-A035-110027085F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5D0B40-E1AD-4D46-92F1-EB4EE03E6E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481D1D-8CE4-4702-8482-18DA95EDF87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C018A6-0A03-4317-AF44-A124F88528B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3710FD4-68BF-4356-82FC-FB58FFF435D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2119FF-0C26-493D-9F06-BF8EB778EB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621B3C-3256-4DFB-BC75-A14AA9C7D65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3E3985-FE7C-4A7B-A915-317522C966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DCD9D40-B878-4E25-AA3F-5B66071056B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14C1D10-F881-4966-A729-D637AC1EF9B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C8E3A53-ECCA-4DFB-90DC-34A940CB09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F41C99F-D0EC-47B6-84CD-7F0A611636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4E8EFE4-FD02-47FF-A3EC-58572EB8FAB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EEAE82-EABD-4903-A291-F2E425521E9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C8D38A2-4D23-4E5E-8840-641BC608B20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F07C567-8D71-4D9D-8DBF-4568FC5404B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3082E19-E044-4B48-9FA3-A51B3598EB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FC6E64C-B25F-43EF-86C2-5C9C24B6769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B48B32A-C214-4638-A277-1C05F9B102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68A93678-4777-472E-8C03-589C73BF40CA}"/>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2366FE9C-1459-44AA-A79F-B99C182C97B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F686E62A-D5FE-4433-8710-54F0DAA406B5}"/>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F0F3231E-F45E-46E5-B255-A9A4F30EFCBB}"/>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382C338D-2DB2-43B9-A54B-FDE95AA17233}"/>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489740D4-792C-4CC3-A6BA-E3FC4CF451A6}"/>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CA88F404-228B-4DD6-96EE-93475949EFB6}"/>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ED0F0A36-152B-491F-B6D7-2A719B9E3163}"/>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28E5F75-756B-4CDC-A585-70FE7AFBDA06}"/>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AC4A6D25-EC63-4505-8E51-B1230AC22395}"/>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62F91A4-9223-46AA-A0FF-A8242E0C7658}"/>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065A6EE-50B1-4A68-B4E7-C20F415CE3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96DF4C-E5D3-4F58-8860-C7B340AD89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BBF4BD-FCC9-4B3B-B61A-24D3751937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E1974A-0EA4-49AA-94CB-B963A8EA41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A7D84B-B2A4-407F-87A7-22106847D6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29210</xdr:rowOff>
    </xdr:from>
    <xdr:to>
      <xdr:col>24</xdr:col>
      <xdr:colOff>114300</xdr:colOff>
      <xdr:row>36</xdr:row>
      <xdr:rowOff>130810</xdr:rowOff>
    </xdr:to>
    <xdr:sp macro="" textlink="">
      <xdr:nvSpPr>
        <xdr:cNvPr id="73" name="楕円 72">
          <a:extLst>
            <a:ext uri="{FF2B5EF4-FFF2-40B4-BE49-F238E27FC236}">
              <a16:creationId xmlns:a16="http://schemas.microsoft.com/office/drawing/2014/main" id="{80C70A9F-75AD-48B5-B6BE-B42DA048D7E9}"/>
            </a:ext>
          </a:extLst>
        </xdr:cNvPr>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52087</xdr:rowOff>
    </xdr:from>
    <xdr:ext cx="405111" cy="259045"/>
    <xdr:sp macro="" textlink="">
      <xdr:nvSpPr>
        <xdr:cNvPr id="74" name="【道路】&#10;有形固定資産減価償却率該当値テキスト">
          <a:extLst>
            <a:ext uri="{FF2B5EF4-FFF2-40B4-BE49-F238E27FC236}">
              <a16:creationId xmlns:a16="http://schemas.microsoft.com/office/drawing/2014/main" id="{62DACCB7-30FE-4F0D-AB5A-A9AADF476881}"/>
            </a:ext>
          </a:extLst>
        </xdr:cNvPr>
        <xdr:cNvSpPr txBox="1"/>
      </xdr:nvSpPr>
      <xdr:spPr>
        <a:xfrm>
          <a:off x="4673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5" name="楕円 74">
          <a:extLst>
            <a:ext uri="{FF2B5EF4-FFF2-40B4-BE49-F238E27FC236}">
              <a16:creationId xmlns:a16="http://schemas.microsoft.com/office/drawing/2014/main" id="{FB4D984C-396C-44AE-9D0D-A250C965E71A}"/>
            </a:ext>
          </a:extLst>
        </xdr:cNvPr>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80010</xdr:rowOff>
    </xdr:to>
    <xdr:cxnSp macro="">
      <xdr:nvCxnSpPr>
        <xdr:cNvPr id="76" name="直線コネクタ 75">
          <a:extLst>
            <a:ext uri="{FF2B5EF4-FFF2-40B4-BE49-F238E27FC236}">
              <a16:creationId xmlns:a16="http://schemas.microsoft.com/office/drawing/2014/main" id="{D2F50133-652D-4645-BD78-7B4BA5B72450}"/>
            </a:ext>
          </a:extLst>
        </xdr:cNvPr>
        <xdr:cNvCxnSpPr/>
      </xdr:nvCxnSpPr>
      <xdr:spPr>
        <a:xfrm>
          <a:off x="3797300" y="62179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130175</xdr:rowOff>
    </xdr:from>
    <xdr:to>
      <xdr:col>15</xdr:col>
      <xdr:colOff>101600</xdr:colOff>
      <xdr:row>36</xdr:row>
      <xdr:rowOff>60325</xdr:rowOff>
    </xdr:to>
    <xdr:sp macro="" textlink="">
      <xdr:nvSpPr>
        <xdr:cNvPr id="77" name="楕円 76">
          <a:extLst>
            <a:ext uri="{FF2B5EF4-FFF2-40B4-BE49-F238E27FC236}">
              <a16:creationId xmlns:a16="http://schemas.microsoft.com/office/drawing/2014/main" id="{1B266BC4-1C3C-4956-B090-95B43C68CBC4}"/>
            </a:ext>
          </a:extLst>
        </xdr:cNvPr>
        <xdr:cNvSpPr/>
      </xdr:nvSpPr>
      <xdr:spPr>
        <a:xfrm>
          <a:off x="2857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45720</xdr:rowOff>
    </xdr:to>
    <xdr:cxnSp macro="">
      <xdr:nvCxnSpPr>
        <xdr:cNvPr id="78" name="直線コネクタ 77">
          <a:extLst>
            <a:ext uri="{FF2B5EF4-FFF2-40B4-BE49-F238E27FC236}">
              <a16:creationId xmlns:a16="http://schemas.microsoft.com/office/drawing/2014/main" id="{E7AD3A98-7472-493B-9174-B946022F9205}"/>
            </a:ext>
          </a:extLst>
        </xdr:cNvPr>
        <xdr:cNvCxnSpPr/>
      </xdr:nvCxnSpPr>
      <xdr:spPr>
        <a:xfrm>
          <a:off x="2908300" y="6181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122555</xdr:rowOff>
    </xdr:from>
    <xdr:to>
      <xdr:col>10</xdr:col>
      <xdr:colOff>165100</xdr:colOff>
      <xdr:row>38</xdr:row>
      <xdr:rowOff>52705</xdr:rowOff>
    </xdr:to>
    <xdr:sp macro="" textlink="">
      <xdr:nvSpPr>
        <xdr:cNvPr id="79" name="楕円 78">
          <a:extLst>
            <a:ext uri="{FF2B5EF4-FFF2-40B4-BE49-F238E27FC236}">
              <a16:creationId xmlns:a16="http://schemas.microsoft.com/office/drawing/2014/main" id="{6E51A73A-26FF-4A1B-81B8-46A6E7219B33}"/>
            </a:ext>
          </a:extLst>
        </xdr:cNvPr>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38</xdr:row>
      <xdr:rowOff>1905</xdr:rowOff>
    </xdr:to>
    <xdr:cxnSp macro="">
      <xdr:nvCxnSpPr>
        <xdr:cNvPr id="80" name="直線コネクタ 79">
          <a:extLst>
            <a:ext uri="{FF2B5EF4-FFF2-40B4-BE49-F238E27FC236}">
              <a16:creationId xmlns:a16="http://schemas.microsoft.com/office/drawing/2014/main" id="{93928739-B2F5-44B1-820D-803289AEB87A}"/>
            </a:ext>
          </a:extLst>
        </xdr:cNvPr>
        <xdr:cNvCxnSpPr/>
      </xdr:nvCxnSpPr>
      <xdr:spPr>
        <a:xfrm flipV="1">
          <a:off x="2019300" y="6181725"/>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1" name="楕円 80">
          <a:extLst>
            <a:ext uri="{FF2B5EF4-FFF2-40B4-BE49-F238E27FC236}">
              <a16:creationId xmlns:a16="http://schemas.microsoft.com/office/drawing/2014/main" id="{F6A34963-786F-49F4-B640-A7E2A6422B48}"/>
            </a:ext>
          </a:extLst>
        </xdr:cNvPr>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142875</xdr:rowOff>
    </xdr:from>
    <xdr:to>
      <xdr:col>10</xdr:col>
      <xdr:colOff>114300</xdr:colOff>
      <xdr:row>38</xdr:row>
      <xdr:rowOff>1905</xdr:rowOff>
    </xdr:to>
    <xdr:cxnSp macro="">
      <xdr:nvCxnSpPr>
        <xdr:cNvPr id="82" name="直線コネクタ 81">
          <a:extLst>
            <a:ext uri="{FF2B5EF4-FFF2-40B4-BE49-F238E27FC236}">
              <a16:creationId xmlns:a16="http://schemas.microsoft.com/office/drawing/2014/main" id="{1F45761F-2AC5-43F5-8ABB-61D66964AD04}"/>
            </a:ext>
          </a:extLst>
        </xdr:cNvPr>
        <xdr:cNvCxnSpPr/>
      </xdr:nvCxnSpPr>
      <xdr:spPr>
        <a:xfrm>
          <a:off x="1130300" y="648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id="{A50365D6-3378-441A-8518-F4688C5CF7D3}"/>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990AA1FF-27AA-4084-9C6A-A9DE9C4FC774}"/>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a:extLst>
            <a:ext uri="{FF2B5EF4-FFF2-40B4-BE49-F238E27FC236}">
              <a16:creationId xmlns:a16="http://schemas.microsoft.com/office/drawing/2014/main" id="{B863F751-DE48-4828-8ADA-64614BA6DA54}"/>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6" name="n_4aveValue【道路】&#10;有形固定資産減価償却率">
          <a:extLst>
            <a:ext uri="{FF2B5EF4-FFF2-40B4-BE49-F238E27FC236}">
              <a16:creationId xmlns:a16="http://schemas.microsoft.com/office/drawing/2014/main" id="{63D8317C-46E4-4C06-BC56-8542F6154F06}"/>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7" name="n_1mainValue【道路】&#10;有形固定資産減価償却率">
          <a:extLst>
            <a:ext uri="{FF2B5EF4-FFF2-40B4-BE49-F238E27FC236}">
              <a16:creationId xmlns:a16="http://schemas.microsoft.com/office/drawing/2014/main" id="{CCE31EB4-EDCF-4E68-987C-F4B88B614CE0}"/>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76852</xdr:rowOff>
    </xdr:from>
    <xdr:ext cx="405111" cy="259045"/>
    <xdr:sp macro="" textlink="">
      <xdr:nvSpPr>
        <xdr:cNvPr id="88" name="n_2mainValue【道路】&#10;有形固定資産減価償却率">
          <a:extLst>
            <a:ext uri="{FF2B5EF4-FFF2-40B4-BE49-F238E27FC236}">
              <a16:creationId xmlns:a16="http://schemas.microsoft.com/office/drawing/2014/main" id="{13BF6587-0189-4B5C-ADE1-DD498A8319E4}"/>
            </a:ext>
          </a:extLst>
        </xdr:cNvPr>
        <xdr:cNvSpPr txBox="1"/>
      </xdr:nvSpPr>
      <xdr:spPr>
        <a:xfrm>
          <a:off x="2705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9" name="n_3mainValue【道路】&#10;有形固定資産減価償却率">
          <a:extLst>
            <a:ext uri="{FF2B5EF4-FFF2-40B4-BE49-F238E27FC236}">
              <a16:creationId xmlns:a16="http://schemas.microsoft.com/office/drawing/2014/main" id="{5D1C3284-2A64-4C3B-A986-61C5D1FD5FE2}"/>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13352</xdr:rowOff>
    </xdr:from>
    <xdr:ext cx="405111" cy="259045"/>
    <xdr:sp macro="" textlink="">
      <xdr:nvSpPr>
        <xdr:cNvPr id="90" name="n_4mainValue【道路】&#10;有形固定資産減価償却率">
          <a:extLst>
            <a:ext uri="{FF2B5EF4-FFF2-40B4-BE49-F238E27FC236}">
              <a16:creationId xmlns:a16="http://schemas.microsoft.com/office/drawing/2014/main" id="{C9E8B2D7-105C-43F3-A69C-9A230A1B710E}"/>
            </a:ext>
          </a:extLst>
        </xdr:cNvPr>
        <xdr:cNvSpPr txBox="1"/>
      </xdr:nvSpPr>
      <xdr:spPr>
        <a:xfrm>
          <a:off x="927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D99979A-4E3B-44D8-843E-838AB425BF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B5334AE-5BD8-42AF-94C9-975DD6B293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952C3A9-955F-4DA6-890D-5B08F70B03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4681693-E9E1-4B28-96AB-752556A21E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02BE429-BF3E-4BCD-AEE2-F1D67B791B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7C4E7D6-6A6F-4699-B2A8-4EC9B3ACB1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FCA6052-383A-46AE-B8AB-5C5AB47091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A58D4A8-4EB0-4B4A-832E-21F294D982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D89DAD5-897D-48EA-A294-58EFACE84B3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5A4110C-20AD-4E4B-A381-FEC8EC68BD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5E04A57-0568-4420-A030-3C62F8C2B09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9CC9326-5C5F-4BF2-A3BF-DB307D5D76B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BBEB10F-4AD2-43E6-B2EC-18F0E82EFF3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0F5EBDF-90CB-4AFE-A114-BD03BBDD878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0CAB366-E82E-4947-9CD3-4846590F98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4B7CC5E-6BE2-42D7-901C-3941D156035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504B29D-BEB2-4FC4-915B-9817503A45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8DF4FDD-53FD-487D-A142-4973D8CE66C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4E379EC-144C-4C9E-AFDC-65A5F85FB6E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4786ECA-16FA-4B28-8AEF-B2441FEE529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574E4EC-B165-4FAE-917E-33C690BB67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19C76F1-154F-462F-B89A-541D8362A1F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8C4177D-6E17-45CF-A1FF-54224657DD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139D6FF1-008B-4C4D-BEBA-A582BAB62F4D}"/>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01C490AF-D8FC-47AB-81D5-3C329D6BB7D8}"/>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50A271CD-F32D-4AF0-908D-162E466D5EDC}"/>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AF12E720-8405-46BF-8645-BAC0B7BAF53E}"/>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82687457-8CD5-459D-88E1-5B6438546F2B}"/>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id="{1270FF9E-5D94-4D5C-9AFC-FB65318C2AA5}"/>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75CF054E-8F18-4DF3-92AC-9DCDC8C79D66}"/>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D8FE1390-44C3-4978-8518-551284F2C0ED}"/>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2FE9F1C2-EF0F-4897-813A-ED5D83A9218B}"/>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8A01078A-12C0-4B0F-BE5C-6A04EFA35202}"/>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id="{5905A898-3CFF-493B-8026-7DDC2752A7FA}"/>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ACCC7D-4383-48FE-AF5D-85E50AE370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2C249D-96B3-4633-A480-9D4B0BC2F34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D284545-A1CD-459C-9B5E-E2CFFBB028D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2C9C1C-46E0-4EFB-88F0-0C1BE9744D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7E1F701-429A-4326-AEA7-89D8FC86C0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80093</xdr:rowOff>
    </xdr:from>
    <xdr:to>
      <xdr:col>55</xdr:col>
      <xdr:colOff>50800</xdr:colOff>
      <xdr:row>41</xdr:row>
      <xdr:rowOff>10243</xdr:rowOff>
    </xdr:to>
    <xdr:sp macro="" textlink="">
      <xdr:nvSpPr>
        <xdr:cNvPr id="130" name="楕円 129">
          <a:extLst>
            <a:ext uri="{FF2B5EF4-FFF2-40B4-BE49-F238E27FC236}">
              <a16:creationId xmlns:a16="http://schemas.microsoft.com/office/drawing/2014/main" id="{E62504FA-5C2A-4C60-9BA6-1468C59FDC11}"/>
            </a:ext>
          </a:extLst>
        </xdr:cNvPr>
        <xdr:cNvSpPr/>
      </xdr:nvSpPr>
      <xdr:spPr>
        <a:xfrm>
          <a:off x="10426700" y="69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58520</xdr:rowOff>
    </xdr:from>
    <xdr:ext cx="534377" cy="259045"/>
    <xdr:sp macro="" textlink="">
      <xdr:nvSpPr>
        <xdr:cNvPr id="131" name="【道路】&#10;一人当たり延長該当値テキスト">
          <a:extLst>
            <a:ext uri="{FF2B5EF4-FFF2-40B4-BE49-F238E27FC236}">
              <a16:creationId xmlns:a16="http://schemas.microsoft.com/office/drawing/2014/main" id="{36021594-0878-4C93-82A7-2FFB464B3B1F}"/>
            </a:ext>
          </a:extLst>
        </xdr:cNvPr>
        <xdr:cNvSpPr txBox="1"/>
      </xdr:nvSpPr>
      <xdr:spPr>
        <a:xfrm>
          <a:off x="10515600" y="69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82664</xdr:rowOff>
    </xdr:from>
    <xdr:to>
      <xdr:col>50</xdr:col>
      <xdr:colOff>165100</xdr:colOff>
      <xdr:row>41</xdr:row>
      <xdr:rowOff>12814</xdr:rowOff>
    </xdr:to>
    <xdr:sp macro="" textlink="">
      <xdr:nvSpPr>
        <xdr:cNvPr id="132" name="楕円 131">
          <a:extLst>
            <a:ext uri="{FF2B5EF4-FFF2-40B4-BE49-F238E27FC236}">
              <a16:creationId xmlns:a16="http://schemas.microsoft.com/office/drawing/2014/main" id="{0DF8A95A-184B-45D2-9F6B-5EC84C5BC13C}"/>
            </a:ext>
          </a:extLst>
        </xdr:cNvPr>
        <xdr:cNvSpPr/>
      </xdr:nvSpPr>
      <xdr:spPr>
        <a:xfrm>
          <a:off x="9588500" y="69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130893</xdr:rowOff>
    </xdr:from>
    <xdr:to>
      <xdr:col>55</xdr:col>
      <xdr:colOff>0</xdr:colOff>
      <xdr:row>40</xdr:row>
      <xdr:rowOff>133464</xdr:rowOff>
    </xdr:to>
    <xdr:cxnSp macro="">
      <xdr:nvCxnSpPr>
        <xdr:cNvPr id="133" name="直線コネクタ 132">
          <a:extLst>
            <a:ext uri="{FF2B5EF4-FFF2-40B4-BE49-F238E27FC236}">
              <a16:creationId xmlns:a16="http://schemas.microsoft.com/office/drawing/2014/main" id="{8CF52B17-1742-4705-9E33-88CC65A306D3}"/>
            </a:ext>
          </a:extLst>
        </xdr:cNvPr>
        <xdr:cNvCxnSpPr/>
      </xdr:nvCxnSpPr>
      <xdr:spPr>
        <a:xfrm flipV="1">
          <a:off x="9639300" y="6988893"/>
          <a:ext cx="8382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87484</xdr:rowOff>
    </xdr:from>
    <xdr:to>
      <xdr:col>46</xdr:col>
      <xdr:colOff>38100</xdr:colOff>
      <xdr:row>41</xdr:row>
      <xdr:rowOff>17634</xdr:rowOff>
    </xdr:to>
    <xdr:sp macro="" textlink="">
      <xdr:nvSpPr>
        <xdr:cNvPr id="134" name="楕円 133">
          <a:extLst>
            <a:ext uri="{FF2B5EF4-FFF2-40B4-BE49-F238E27FC236}">
              <a16:creationId xmlns:a16="http://schemas.microsoft.com/office/drawing/2014/main" id="{20F64C57-D243-4DBC-8897-8B7410714D66}"/>
            </a:ext>
          </a:extLst>
        </xdr:cNvPr>
        <xdr:cNvSpPr/>
      </xdr:nvSpPr>
      <xdr:spPr>
        <a:xfrm>
          <a:off x="8699500" y="6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133464</xdr:rowOff>
    </xdr:from>
    <xdr:to>
      <xdr:col>50</xdr:col>
      <xdr:colOff>114300</xdr:colOff>
      <xdr:row>40</xdr:row>
      <xdr:rowOff>138284</xdr:rowOff>
    </xdr:to>
    <xdr:cxnSp macro="">
      <xdr:nvCxnSpPr>
        <xdr:cNvPr id="135" name="直線コネクタ 134">
          <a:extLst>
            <a:ext uri="{FF2B5EF4-FFF2-40B4-BE49-F238E27FC236}">
              <a16:creationId xmlns:a16="http://schemas.microsoft.com/office/drawing/2014/main" id="{B405DAED-310C-4104-874E-166D80CB9346}"/>
            </a:ext>
          </a:extLst>
        </xdr:cNvPr>
        <xdr:cNvCxnSpPr/>
      </xdr:nvCxnSpPr>
      <xdr:spPr>
        <a:xfrm flipV="1">
          <a:off x="8750300" y="6991464"/>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96114</xdr:rowOff>
    </xdr:from>
    <xdr:to>
      <xdr:col>41</xdr:col>
      <xdr:colOff>101600</xdr:colOff>
      <xdr:row>41</xdr:row>
      <xdr:rowOff>26264</xdr:rowOff>
    </xdr:to>
    <xdr:sp macro="" textlink="">
      <xdr:nvSpPr>
        <xdr:cNvPr id="136" name="楕円 135">
          <a:extLst>
            <a:ext uri="{FF2B5EF4-FFF2-40B4-BE49-F238E27FC236}">
              <a16:creationId xmlns:a16="http://schemas.microsoft.com/office/drawing/2014/main" id="{0E43EAEE-6193-4ADA-9135-EAD79E06F536}"/>
            </a:ext>
          </a:extLst>
        </xdr:cNvPr>
        <xdr:cNvSpPr/>
      </xdr:nvSpPr>
      <xdr:spPr>
        <a:xfrm>
          <a:off x="7810500" y="69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138284</xdr:rowOff>
    </xdr:from>
    <xdr:to>
      <xdr:col>45</xdr:col>
      <xdr:colOff>177800</xdr:colOff>
      <xdr:row>40</xdr:row>
      <xdr:rowOff>146914</xdr:rowOff>
    </xdr:to>
    <xdr:cxnSp macro="">
      <xdr:nvCxnSpPr>
        <xdr:cNvPr id="137" name="直線コネクタ 136">
          <a:extLst>
            <a:ext uri="{FF2B5EF4-FFF2-40B4-BE49-F238E27FC236}">
              <a16:creationId xmlns:a16="http://schemas.microsoft.com/office/drawing/2014/main" id="{AF095106-00E4-4D77-9B7D-6E10EB6947C8}"/>
            </a:ext>
          </a:extLst>
        </xdr:cNvPr>
        <xdr:cNvCxnSpPr/>
      </xdr:nvCxnSpPr>
      <xdr:spPr>
        <a:xfrm flipV="1">
          <a:off x="7861300" y="6996284"/>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99161</xdr:rowOff>
    </xdr:from>
    <xdr:to>
      <xdr:col>36</xdr:col>
      <xdr:colOff>165100</xdr:colOff>
      <xdr:row>41</xdr:row>
      <xdr:rowOff>29311</xdr:rowOff>
    </xdr:to>
    <xdr:sp macro="" textlink="">
      <xdr:nvSpPr>
        <xdr:cNvPr id="138" name="楕円 137">
          <a:extLst>
            <a:ext uri="{FF2B5EF4-FFF2-40B4-BE49-F238E27FC236}">
              <a16:creationId xmlns:a16="http://schemas.microsoft.com/office/drawing/2014/main" id="{9D60EE8A-EC68-46BF-9E16-FFD36A6DA07C}"/>
            </a:ext>
          </a:extLst>
        </xdr:cNvPr>
        <xdr:cNvSpPr/>
      </xdr:nvSpPr>
      <xdr:spPr>
        <a:xfrm>
          <a:off x="6921500" y="69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146914</xdr:rowOff>
    </xdr:from>
    <xdr:to>
      <xdr:col>41</xdr:col>
      <xdr:colOff>50800</xdr:colOff>
      <xdr:row>40</xdr:row>
      <xdr:rowOff>149961</xdr:rowOff>
    </xdr:to>
    <xdr:cxnSp macro="">
      <xdr:nvCxnSpPr>
        <xdr:cNvPr id="139" name="直線コネクタ 138">
          <a:extLst>
            <a:ext uri="{FF2B5EF4-FFF2-40B4-BE49-F238E27FC236}">
              <a16:creationId xmlns:a16="http://schemas.microsoft.com/office/drawing/2014/main" id="{8FDCA267-2B64-4519-8E58-448584236D34}"/>
            </a:ext>
          </a:extLst>
        </xdr:cNvPr>
        <xdr:cNvCxnSpPr/>
      </xdr:nvCxnSpPr>
      <xdr:spPr>
        <a:xfrm flipV="1">
          <a:off x="6972300" y="7004914"/>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a:extLst>
            <a:ext uri="{FF2B5EF4-FFF2-40B4-BE49-F238E27FC236}">
              <a16:creationId xmlns:a16="http://schemas.microsoft.com/office/drawing/2014/main" id="{78D6D8BA-EB5C-4DE4-9444-DBE274EB543D}"/>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a:extLst>
            <a:ext uri="{FF2B5EF4-FFF2-40B4-BE49-F238E27FC236}">
              <a16:creationId xmlns:a16="http://schemas.microsoft.com/office/drawing/2014/main" id="{AA54441F-8239-4A8A-8D81-AD089443BE64}"/>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a:extLst>
            <a:ext uri="{FF2B5EF4-FFF2-40B4-BE49-F238E27FC236}">
              <a16:creationId xmlns:a16="http://schemas.microsoft.com/office/drawing/2014/main" id="{BB49B063-94DE-4AEE-B35D-5C0A01FAEF0C}"/>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3" name="n_4aveValue【道路】&#10;一人当たり延長">
          <a:extLst>
            <a:ext uri="{FF2B5EF4-FFF2-40B4-BE49-F238E27FC236}">
              <a16:creationId xmlns:a16="http://schemas.microsoft.com/office/drawing/2014/main" id="{A3395832-A26F-4685-A63C-28DA9727758F}"/>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3941</xdr:rowOff>
    </xdr:from>
    <xdr:ext cx="534377" cy="259045"/>
    <xdr:sp macro="" textlink="">
      <xdr:nvSpPr>
        <xdr:cNvPr id="144" name="n_1mainValue【道路】&#10;一人当たり延長">
          <a:extLst>
            <a:ext uri="{FF2B5EF4-FFF2-40B4-BE49-F238E27FC236}">
              <a16:creationId xmlns:a16="http://schemas.microsoft.com/office/drawing/2014/main" id="{66F2787B-C801-4D06-9C22-DA0BAC457C8B}"/>
            </a:ext>
          </a:extLst>
        </xdr:cNvPr>
        <xdr:cNvSpPr txBox="1"/>
      </xdr:nvSpPr>
      <xdr:spPr>
        <a:xfrm>
          <a:off x="9359411" y="70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8761</xdr:rowOff>
    </xdr:from>
    <xdr:ext cx="534377" cy="259045"/>
    <xdr:sp macro="" textlink="">
      <xdr:nvSpPr>
        <xdr:cNvPr id="145" name="n_2mainValue【道路】&#10;一人当たり延長">
          <a:extLst>
            <a:ext uri="{FF2B5EF4-FFF2-40B4-BE49-F238E27FC236}">
              <a16:creationId xmlns:a16="http://schemas.microsoft.com/office/drawing/2014/main" id="{48DC3FC3-1714-4D82-8074-783AE2457697}"/>
            </a:ext>
          </a:extLst>
        </xdr:cNvPr>
        <xdr:cNvSpPr txBox="1"/>
      </xdr:nvSpPr>
      <xdr:spPr>
        <a:xfrm>
          <a:off x="8483111" y="7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17391</xdr:rowOff>
    </xdr:from>
    <xdr:ext cx="534377" cy="259045"/>
    <xdr:sp macro="" textlink="">
      <xdr:nvSpPr>
        <xdr:cNvPr id="146" name="n_3mainValue【道路】&#10;一人当たり延長">
          <a:extLst>
            <a:ext uri="{FF2B5EF4-FFF2-40B4-BE49-F238E27FC236}">
              <a16:creationId xmlns:a16="http://schemas.microsoft.com/office/drawing/2014/main" id="{5F1101C9-1A86-407A-B2A9-B896A6716DA6}"/>
            </a:ext>
          </a:extLst>
        </xdr:cNvPr>
        <xdr:cNvSpPr txBox="1"/>
      </xdr:nvSpPr>
      <xdr:spPr>
        <a:xfrm>
          <a:off x="7594111" y="704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20438</xdr:rowOff>
    </xdr:from>
    <xdr:ext cx="534377" cy="259045"/>
    <xdr:sp macro="" textlink="">
      <xdr:nvSpPr>
        <xdr:cNvPr id="147" name="n_4mainValue【道路】&#10;一人当たり延長">
          <a:extLst>
            <a:ext uri="{FF2B5EF4-FFF2-40B4-BE49-F238E27FC236}">
              <a16:creationId xmlns:a16="http://schemas.microsoft.com/office/drawing/2014/main" id="{5DA7D5E3-B30C-43A3-92D7-24D562871567}"/>
            </a:ext>
          </a:extLst>
        </xdr:cNvPr>
        <xdr:cNvSpPr txBox="1"/>
      </xdr:nvSpPr>
      <xdr:spPr>
        <a:xfrm>
          <a:off x="6705111" y="70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B25D45F-68A7-4009-9EA3-07952F4FDF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8814A07-5F08-486B-919A-3E41E4A673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36436B3-156F-443B-903A-DB72F2740E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AE4B14F-9EA4-4F1C-94CF-28AEB80234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3C5BB91-19C1-4E2E-B94A-466A2A1AAA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9170DC5-94DD-4AA7-82C6-C2CA087F8E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83D2303-28E8-4528-9895-99B0C0DB3E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84019F1-AF96-4993-9567-EF2273D617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EE72A61-3A2A-4EDA-B578-94CA5BBD96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E65BFE2-D85D-44AD-A2A7-61B4044088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A711B22-B7F5-4B09-A398-0D285A669A9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AC30344-4DDF-4F3A-AF87-A5D6CC5A297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DD6C6F2-60DE-44DE-9039-B04103E10FE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DC15C62-BDB5-4EB7-A013-04F097FA3B1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0C9DDF5-0E46-4874-BEC9-7B31E28C074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8BAE12B-33AB-4EC2-9872-A4DC1BB92D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561A66D-119F-44BC-A492-7E48B360C3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CCE05FF-819F-4B31-99A5-658345F5AC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33C239F-3B3E-49DD-B319-6291775D93F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1B94678-EB26-4EE8-89EA-3EB1E0B08C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40E5815-234E-4723-A229-EA874809FE4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86C7AB8-6105-4251-9790-E59BD8E912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0E498B5-6677-4EC7-9CE4-DEB779C0D19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523993B-3A8B-413D-8626-48396972D1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0704D51-9FCE-461A-858F-205DA2FA90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6B445949-644B-4235-AB2E-F900750304F2}"/>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8BDAFED5-FAD8-43D6-AB5A-47572924269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61C4F9EA-81F2-4F11-8485-1BB643FE7EE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C330DC1-5680-49B1-AB19-ACF190F7B4A4}"/>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FE6C521F-F170-483E-88DB-788ACA2AC153}"/>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C0CF9B1-D252-4757-A284-5BD3DB51BE41}"/>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7322BF86-7B40-49AC-810A-E5BE67703DA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D740082F-0300-4697-A9E3-3174A386ABE5}"/>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D8196497-ACBD-4354-95B5-757CCC2B5E45}"/>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B67EB861-A4D1-4343-8A00-63E7B1EE9AA4}"/>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id="{5DE8F009-6E97-4EE0-AD2E-1C8B72223523}"/>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457F2B4-6743-4C33-86F5-6415955570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A56D13F-909F-46B8-B6A2-C53E312E68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7A7FF1A-268C-4EFE-8F9F-5FCF3ED1C4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D3AA3E-D72F-4D8D-A563-7BDCFE2479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0558647-FFFB-4A66-8182-AD63477A25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89" name="楕円 188">
          <a:extLst>
            <a:ext uri="{FF2B5EF4-FFF2-40B4-BE49-F238E27FC236}">
              <a16:creationId xmlns:a16="http://schemas.microsoft.com/office/drawing/2014/main" id="{5CB0C7B3-7C89-44DB-AA90-FAA423B2C0F7}"/>
            </a:ext>
          </a:extLst>
        </xdr:cNvPr>
        <xdr:cNvSpPr/>
      </xdr:nvSpPr>
      <xdr:spPr>
        <a:xfrm>
          <a:off x="4584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73314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B5C7075-0BB1-4C5E-B85B-6BFE17F9937A}"/>
            </a:ext>
          </a:extLst>
        </xdr:cNvPr>
        <xdr:cNvSpPr txBox="1"/>
      </xdr:nvSpPr>
      <xdr:spPr>
        <a:xfrm>
          <a:off x="4673600" y="1018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91" name="楕円 190">
          <a:extLst>
            <a:ext uri="{FF2B5EF4-FFF2-40B4-BE49-F238E27FC236}">
              <a16:creationId xmlns:a16="http://schemas.microsoft.com/office/drawing/2014/main" id="{BEDE165D-A187-4073-AA2D-88F1286EC974}"/>
            </a:ext>
          </a:extLst>
        </xdr:cNvPr>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101237</xdr:rowOff>
    </xdr:to>
    <xdr:cxnSp macro="">
      <xdr:nvCxnSpPr>
        <xdr:cNvPr id="192" name="直線コネクタ 191">
          <a:extLst>
            <a:ext uri="{FF2B5EF4-FFF2-40B4-BE49-F238E27FC236}">
              <a16:creationId xmlns:a16="http://schemas.microsoft.com/office/drawing/2014/main" id="{5753A492-8036-4AB8-BFEE-19449AF66D85}"/>
            </a:ext>
          </a:extLst>
        </xdr:cNvPr>
        <xdr:cNvCxnSpPr/>
      </xdr:nvCxnSpPr>
      <xdr:spPr>
        <a:xfrm>
          <a:off x="3797300" y="103653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93" name="楕円 192">
          <a:extLst>
            <a:ext uri="{FF2B5EF4-FFF2-40B4-BE49-F238E27FC236}">
              <a16:creationId xmlns:a16="http://schemas.microsoft.com/office/drawing/2014/main" id="{93BB2B2D-FEB3-4818-9F94-5B8C3B7E3FA7}"/>
            </a:ext>
          </a:extLst>
        </xdr:cNvPr>
        <xdr:cNvSpPr/>
      </xdr:nvSpPr>
      <xdr:spPr>
        <a:xfrm>
          <a:off x="2857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78377</xdr:rowOff>
    </xdr:to>
    <xdr:cxnSp macro="">
      <xdr:nvCxnSpPr>
        <xdr:cNvPr id="194" name="直線コネクタ 193">
          <a:extLst>
            <a:ext uri="{FF2B5EF4-FFF2-40B4-BE49-F238E27FC236}">
              <a16:creationId xmlns:a16="http://schemas.microsoft.com/office/drawing/2014/main" id="{ABE5077F-EE93-4AB8-804F-64E5E1FA320D}"/>
            </a:ext>
          </a:extLst>
        </xdr:cNvPr>
        <xdr:cNvCxnSpPr/>
      </xdr:nvCxnSpPr>
      <xdr:spPr>
        <a:xfrm>
          <a:off x="2908300" y="103425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5" name="楕円 194">
          <a:extLst>
            <a:ext uri="{FF2B5EF4-FFF2-40B4-BE49-F238E27FC236}">
              <a16:creationId xmlns:a16="http://schemas.microsoft.com/office/drawing/2014/main" id="{47583C1F-246F-4AA4-944B-030DE51B6EB5}"/>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55517</xdr:rowOff>
    </xdr:from>
    <xdr:to>
      <xdr:col>15</xdr:col>
      <xdr:colOff>50800</xdr:colOff>
      <xdr:row>61</xdr:row>
      <xdr:rowOff>1633</xdr:rowOff>
    </xdr:to>
    <xdr:cxnSp macro="">
      <xdr:nvCxnSpPr>
        <xdr:cNvPr id="196" name="直線コネクタ 195">
          <a:extLst>
            <a:ext uri="{FF2B5EF4-FFF2-40B4-BE49-F238E27FC236}">
              <a16:creationId xmlns:a16="http://schemas.microsoft.com/office/drawing/2014/main" id="{0548233A-65E4-4CF9-89AD-665E6C83B302}"/>
            </a:ext>
          </a:extLst>
        </xdr:cNvPr>
        <xdr:cNvCxnSpPr/>
      </xdr:nvCxnSpPr>
      <xdr:spPr>
        <a:xfrm flipV="1">
          <a:off x="2019300" y="103425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99423</xdr:rowOff>
    </xdr:from>
    <xdr:to>
      <xdr:col>6</xdr:col>
      <xdr:colOff>38100</xdr:colOff>
      <xdr:row>61</xdr:row>
      <xdr:rowOff>29573</xdr:rowOff>
    </xdr:to>
    <xdr:sp macro="" textlink="">
      <xdr:nvSpPr>
        <xdr:cNvPr id="197" name="楕円 196">
          <a:extLst>
            <a:ext uri="{FF2B5EF4-FFF2-40B4-BE49-F238E27FC236}">
              <a16:creationId xmlns:a16="http://schemas.microsoft.com/office/drawing/2014/main" id="{2513AE32-A8AA-4C4D-98F0-96C21E0325FA}"/>
            </a:ext>
          </a:extLst>
        </xdr:cNvPr>
        <xdr:cNvSpPr/>
      </xdr:nvSpPr>
      <xdr:spPr>
        <a:xfrm>
          <a:off x="1079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150223</xdr:rowOff>
    </xdr:from>
    <xdr:to>
      <xdr:col>10</xdr:col>
      <xdr:colOff>114300</xdr:colOff>
      <xdr:row>61</xdr:row>
      <xdr:rowOff>1633</xdr:rowOff>
    </xdr:to>
    <xdr:cxnSp macro="">
      <xdr:nvCxnSpPr>
        <xdr:cNvPr id="198" name="直線コネクタ 197">
          <a:extLst>
            <a:ext uri="{FF2B5EF4-FFF2-40B4-BE49-F238E27FC236}">
              <a16:creationId xmlns:a16="http://schemas.microsoft.com/office/drawing/2014/main" id="{7978DE79-6D24-4B64-A070-CEB79D1B81D3}"/>
            </a:ext>
          </a:extLst>
        </xdr:cNvPr>
        <xdr:cNvCxnSpPr/>
      </xdr:nvCxnSpPr>
      <xdr:spPr>
        <a:xfrm>
          <a:off x="1130300" y="104372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E099807-352C-412B-BCB3-26DACFE9CDFC}"/>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B54417C-7E80-4406-9238-35481EE42821}"/>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95826AF-40B2-48BB-9511-923F92D91442}"/>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F8FF010-5956-4255-B6EB-E9A3FFFB1988}"/>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145704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707447A-38DF-4994-BDA9-127CD94BFF78}"/>
            </a:ext>
          </a:extLst>
        </xdr:cNvPr>
        <xdr:cNvSpPr txBox="1"/>
      </xdr:nvSpPr>
      <xdr:spPr>
        <a:xfrm>
          <a:off x="3582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122844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5F8CC0E-478B-429A-81B0-5B44868E3DD7}"/>
            </a:ext>
          </a:extLst>
        </xdr:cNvPr>
        <xdr:cNvSpPr txBox="1"/>
      </xdr:nvSpPr>
      <xdr:spPr>
        <a:xfrm>
          <a:off x="2705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8E1B19F-D894-438C-9D0F-F47300B21429}"/>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C91F00F-20FB-43B1-8BB5-5044B8D7E402}"/>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D8BF0BD-A285-411C-94B1-42B03E6292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809CED7-9A7A-44C2-9683-DDC4E0B191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0E1970A-FC60-4630-8619-7CD9983E06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3332AD1-A0BB-497D-B809-384EFB80C3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9982190-2BCA-4242-A191-C4E4E1B88D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CFF930E-158D-4B5F-80B7-252DC78869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FBE58A1-E1B4-4F7D-8748-B4186F4CB8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0CAC9FD-CA3B-4E87-A18C-FE6EFFBD1D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C1AF2DC-1581-4D73-A6A6-2229299D1D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6DE6ADC-ACF5-4215-BA14-B76BF7D514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F2D4A3BF-FCE8-4232-A31C-35FD68A3F73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5664009-8B73-4973-A739-86E951E87F2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77DED0A-6703-460B-AA68-5E06C80FAFA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B19E2A8-6D88-4E71-882F-429EC1EB7E7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832FC6A-9487-45C9-9E88-128B33805B3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A622AC9-7E29-454F-A155-C1593F9F3B4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34F7BBC-C9DA-45BA-B54D-BBC7A42499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7C128AB0-3815-4A7C-A6A7-CE645CD917C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1A6C7F7-3285-47B3-84B7-6FC67BFE35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79F331E-F6BF-4A55-A859-2AE1D659761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98EC6F1-01E2-448C-AEB0-4FD2B9114C6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6A48B17-2E6F-4675-8935-0744341520A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54C7979-E3B4-4533-AC5D-89AEF2CF4B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2C5163F7-CC83-4BD3-BD53-8F299EAFE88C}"/>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1001DA9-157E-45DA-A044-1D1304D8D897}"/>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9314188B-D732-4887-99BC-BE898CE81F76}"/>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D0ED8B4-2DB4-41E6-8F5B-83F4027769B3}"/>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101B0655-897D-495C-8259-C8A58335D62F}"/>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0D330FD-25B8-41C1-904C-A692BB5CEACD}"/>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272D013C-FAA1-4D3A-965D-39BFA68F80E8}"/>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57D3D184-16AD-4137-B047-5D0CC0D33CCB}"/>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55EBB0BE-069C-4EEC-B4EA-42E3A3A1739C}"/>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CF3C1DCF-9D7B-41ED-8AA1-68F4EA25DFEE}"/>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id="{31A8CC58-3ADF-4F09-B61A-ADFA3A0ED5CA}"/>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18837CB-AF3B-4089-B8CD-6B4B504AF6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1C31E8-BCB2-4FCD-B546-4441AE4522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E75976-0C10-428D-A39B-165151CDBB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EB66368-2014-4F5A-8623-DDD36CECC3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3975634-A726-45C8-8E90-B4AA0CCC61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20565</xdr:rowOff>
    </xdr:from>
    <xdr:to>
      <xdr:col>55</xdr:col>
      <xdr:colOff>50800</xdr:colOff>
      <xdr:row>63</xdr:row>
      <xdr:rowOff>122165</xdr:rowOff>
    </xdr:to>
    <xdr:sp macro="" textlink="">
      <xdr:nvSpPr>
        <xdr:cNvPr id="246" name="楕円 245">
          <a:extLst>
            <a:ext uri="{FF2B5EF4-FFF2-40B4-BE49-F238E27FC236}">
              <a16:creationId xmlns:a16="http://schemas.microsoft.com/office/drawing/2014/main" id="{7899080A-2F92-45F3-92B6-6AE000E96036}"/>
            </a:ext>
          </a:extLst>
        </xdr:cNvPr>
        <xdr:cNvSpPr/>
      </xdr:nvSpPr>
      <xdr:spPr>
        <a:xfrm>
          <a:off x="10426700" y="108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170442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A8D56A2-55A2-4881-B323-6F6A841E36B8}"/>
            </a:ext>
          </a:extLst>
        </xdr:cNvPr>
        <xdr:cNvSpPr txBox="1"/>
      </xdr:nvSpPr>
      <xdr:spPr>
        <a:xfrm>
          <a:off x="10515600" y="108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22385</xdr:rowOff>
    </xdr:from>
    <xdr:to>
      <xdr:col>50</xdr:col>
      <xdr:colOff>165100</xdr:colOff>
      <xdr:row>63</xdr:row>
      <xdr:rowOff>123985</xdr:rowOff>
    </xdr:to>
    <xdr:sp macro="" textlink="">
      <xdr:nvSpPr>
        <xdr:cNvPr id="248" name="楕円 247">
          <a:extLst>
            <a:ext uri="{FF2B5EF4-FFF2-40B4-BE49-F238E27FC236}">
              <a16:creationId xmlns:a16="http://schemas.microsoft.com/office/drawing/2014/main" id="{6E2922FB-4D8C-4F66-AAB4-D32A786E5B1D}"/>
            </a:ext>
          </a:extLst>
        </xdr:cNvPr>
        <xdr:cNvSpPr/>
      </xdr:nvSpPr>
      <xdr:spPr>
        <a:xfrm>
          <a:off x="9588500" y="108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71365</xdr:rowOff>
    </xdr:from>
    <xdr:to>
      <xdr:col>55</xdr:col>
      <xdr:colOff>0</xdr:colOff>
      <xdr:row>63</xdr:row>
      <xdr:rowOff>73185</xdr:rowOff>
    </xdr:to>
    <xdr:cxnSp macro="">
      <xdr:nvCxnSpPr>
        <xdr:cNvPr id="249" name="直線コネクタ 248">
          <a:extLst>
            <a:ext uri="{FF2B5EF4-FFF2-40B4-BE49-F238E27FC236}">
              <a16:creationId xmlns:a16="http://schemas.microsoft.com/office/drawing/2014/main" id="{DA93C04C-BDE5-4E00-86C3-57BD3DADA4A0}"/>
            </a:ext>
          </a:extLst>
        </xdr:cNvPr>
        <xdr:cNvCxnSpPr/>
      </xdr:nvCxnSpPr>
      <xdr:spPr>
        <a:xfrm flipV="1">
          <a:off x="9639300" y="10872715"/>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25786</xdr:rowOff>
    </xdr:from>
    <xdr:to>
      <xdr:col>46</xdr:col>
      <xdr:colOff>38100</xdr:colOff>
      <xdr:row>63</xdr:row>
      <xdr:rowOff>127386</xdr:rowOff>
    </xdr:to>
    <xdr:sp macro="" textlink="">
      <xdr:nvSpPr>
        <xdr:cNvPr id="250" name="楕円 249">
          <a:extLst>
            <a:ext uri="{FF2B5EF4-FFF2-40B4-BE49-F238E27FC236}">
              <a16:creationId xmlns:a16="http://schemas.microsoft.com/office/drawing/2014/main" id="{B22E6E76-40E9-4DF0-A490-03018AF7277D}"/>
            </a:ext>
          </a:extLst>
        </xdr:cNvPr>
        <xdr:cNvSpPr/>
      </xdr:nvSpPr>
      <xdr:spPr>
        <a:xfrm>
          <a:off x="8699500" y="108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73185</xdr:rowOff>
    </xdr:from>
    <xdr:to>
      <xdr:col>50</xdr:col>
      <xdr:colOff>114300</xdr:colOff>
      <xdr:row>63</xdr:row>
      <xdr:rowOff>76586</xdr:rowOff>
    </xdr:to>
    <xdr:cxnSp macro="">
      <xdr:nvCxnSpPr>
        <xdr:cNvPr id="251" name="直線コネクタ 250">
          <a:extLst>
            <a:ext uri="{FF2B5EF4-FFF2-40B4-BE49-F238E27FC236}">
              <a16:creationId xmlns:a16="http://schemas.microsoft.com/office/drawing/2014/main" id="{22B237FF-A7DD-4B38-87BA-D3C82B676508}"/>
            </a:ext>
          </a:extLst>
        </xdr:cNvPr>
        <xdr:cNvCxnSpPr/>
      </xdr:nvCxnSpPr>
      <xdr:spPr>
        <a:xfrm flipV="1">
          <a:off x="8750300" y="10874535"/>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52017</xdr:rowOff>
    </xdr:from>
    <xdr:to>
      <xdr:col>41</xdr:col>
      <xdr:colOff>101600</xdr:colOff>
      <xdr:row>63</xdr:row>
      <xdr:rowOff>153617</xdr:rowOff>
    </xdr:to>
    <xdr:sp macro="" textlink="">
      <xdr:nvSpPr>
        <xdr:cNvPr id="252" name="楕円 251">
          <a:extLst>
            <a:ext uri="{FF2B5EF4-FFF2-40B4-BE49-F238E27FC236}">
              <a16:creationId xmlns:a16="http://schemas.microsoft.com/office/drawing/2014/main" id="{D6915A84-7E95-4943-9736-29645B5B4D69}"/>
            </a:ext>
          </a:extLst>
        </xdr:cNvPr>
        <xdr:cNvSpPr/>
      </xdr:nvSpPr>
      <xdr:spPr>
        <a:xfrm>
          <a:off x="7810500" y="108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76586</xdr:rowOff>
    </xdr:from>
    <xdr:to>
      <xdr:col>45</xdr:col>
      <xdr:colOff>177800</xdr:colOff>
      <xdr:row>63</xdr:row>
      <xdr:rowOff>102817</xdr:rowOff>
    </xdr:to>
    <xdr:cxnSp macro="">
      <xdr:nvCxnSpPr>
        <xdr:cNvPr id="253" name="直線コネクタ 252">
          <a:extLst>
            <a:ext uri="{FF2B5EF4-FFF2-40B4-BE49-F238E27FC236}">
              <a16:creationId xmlns:a16="http://schemas.microsoft.com/office/drawing/2014/main" id="{5E9B6975-2DA5-4D84-9303-EFACC7234AD7}"/>
            </a:ext>
          </a:extLst>
        </xdr:cNvPr>
        <xdr:cNvCxnSpPr/>
      </xdr:nvCxnSpPr>
      <xdr:spPr>
        <a:xfrm flipV="1">
          <a:off x="7861300" y="10877936"/>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53786</xdr:rowOff>
    </xdr:from>
    <xdr:to>
      <xdr:col>36</xdr:col>
      <xdr:colOff>165100</xdr:colOff>
      <xdr:row>63</xdr:row>
      <xdr:rowOff>155386</xdr:rowOff>
    </xdr:to>
    <xdr:sp macro="" textlink="">
      <xdr:nvSpPr>
        <xdr:cNvPr id="254" name="楕円 253">
          <a:extLst>
            <a:ext uri="{FF2B5EF4-FFF2-40B4-BE49-F238E27FC236}">
              <a16:creationId xmlns:a16="http://schemas.microsoft.com/office/drawing/2014/main" id="{3FCB3E9D-577B-4B7B-AB7F-37C146679408}"/>
            </a:ext>
          </a:extLst>
        </xdr:cNvPr>
        <xdr:cNvSpPr/>
      </xdr:nvSpPr>
      <xdr:spPr>
        <a:xfrm>
          <a:off x="6921500" y="108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102817</xdr:rowOff>
    </xdr:from>
    <xdr:to>
      <xdr:col>41</xdr:col>
      <xdr:colOff>50800</xdr:colOff>
      <xdr:row>63</xdr:row>
      <xdr:rowOff>104586</xdr:rowOff>
    </xdr:to>
    <xdr:cxnSp macro="">
      <xdr:nvCxnSpPr>
        <xdr:cNvPr id="255" name="直線コネクタ 254">
          <a:extLst>
            <a:ext uri="{FF2B5EF4-FFF2-40B4-BE49-F238E27FC236}">
              <a16:creationId xmlns:a16="http://schemas.microsoft.com/office/drawing/2014/main" id="{B5BA207B-BE5E-4392-AB38-9409C1FB37CD}"/>
            </a:ext>
          </a:extLst>
        </xdr:cNvPr>
        <xdr:cNvCxnSpPr/>
      </xdr:nvCxnSpPr>
      <xdr:spPr>
        <a:xfrm flipV="1">
          <a:off x="6972300" y="10904167"/>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534585F-BA70-4E4E-A7B5-F4C3D4AB3D6D}"/>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F4503CB-9DE2-4681-9462-8D5808C5FF7B}"/>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CE3183D-8CF4-494B-BB75-EBA88207B96F}"/>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498C687-9582-4545-8777-ECBB384BCD5F}"/>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115112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0ACCA55-057A-4888-A878-C8E054A37C4C}"/>
            </a:ext>
          </a:extLst>
        </xdr:cNvPr>
        <xdr:cNvSpPr txBox="1"/>
      </xdr:nvSpPr>
      <xdr:spPr>
        <a:xfrm>
          <a:off x="9327095" y="109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118513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EC657E7-7C67-4D5F-8E6D-C2089CB93F57}"/>
            </a:ext>
          </a:extLst>
        </xdr:cNvPr>
        <xdr:cNvSpPr txBox="1"/>
      </xdr:nvSpPr>
      <xdr:spPr>
        <a:xfrm>
          <a:off x="8450795" y="109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144744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C173D88-D452-4552-9DC9-40906DAF4840}"/>
            </a:ext>
          </a:extLst>
        </xdr:cNvPr>
        <xdr:cNvSpPr txBox="1"/>
      </xdr:nvSpPr>
      <xdr:spPr>
        <a:xfrm>
          <a:off x="7561795" y="1094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146513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440EC44-F24C-422F-9C24-00A66124B8EF}"/>
            </a:ext>
          </a:extLst>
        </xdr:cNvPr>
        <xdr:cNvSpPr txBox="1"/>
      </xdr:nvSpPr>
      <xdr:spPr>
        <a:xfrm>
          <a:off x="6672795" y="10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B792326-4FC0-43A9-8579-69AFDD614E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9FAEC42-D62B-49F8-B4D7-42B1D502EF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4CA50F5-C85F-4C88-88ED-3E8E31AF24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4257B69-AA8B-4D6F-BFEA-028FFF9ABF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77D9E1D-F32B-4BC2-B0FF-7FBB348277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EEE2DAF-B096-4DB2-9B61-45269AD202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A109145-13D5-4B06-93D2-9ED3313AC3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5D153E2-6A67-448F-8867-C582924614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3E5BA86-9A48-42CF-A376-09771F98FC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45D7FBB-1A97-4C8E-A576-8FD3E8C97B7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619FCC5-6DAD-44EA-8B7A-0C5421B2B2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DD03E3A-996D-40D6-9741-43718CEF1A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D780664-48F9-4C41-8FF9-67003A228B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8B6A642F-A752-42FF-9123-CA6FC2F2777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DE9455B6-D7CA-474B-8662-01612E081A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6D45D6C-7B6B-4302-ADDB-4844976F125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1F27D36-BA3D-4619-86C6-9E9701D90E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B507370E-4096-4C01-A77A-4CF7967F3C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69C9C264-A31F-461C-A5EF-6BB3CE8629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904AE19-D791-401C-B5F1-52AA06B8D5D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F0DCF6D-005F-414F-AA43-A6000521DDB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6FF2A15-6144-45F3-BF2C-4F74717F5C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7E92AC1-0A2A-4526-9183-25AB5DC95D2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48A3C4A-091F-4665-9005-CEDD10BBBD2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E3E7C680-6110-4F89-BB75-3CE6BC04B8A3}"/>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DD79E72-C07F-4DED-8FBE-346D8ACD4CF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FAF7D52F-D927-407E-887B-30D772363DF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3DBBC90-2AF4-4C69-BA30-235A3350A87B}"/>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id="{33B1944B-EA2B-4A24-B4F7-907A392E9603}"/>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4FD3931-F748-48A1-BFED-31018E1C17D9}"/>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id="{1E622283-978D-4030-9F1E-ED9717BBCCFC}"/>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id="{54722761-9D8C-41D0-A6E5-A0C9A5E3E84C}"/>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id="{64AF0A11-5E11-4C07-8858-E9C250F31FBE}"/>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id="{55879212-EAFF-4B8C-805C-53051A234389}"/>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id="{09265310-AADB-451E-96FE-F02A08D89F2A}"/>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D8E52DC-AF19-4401-9705-90AE8DC337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A214757-D025-42F9-B01C-A4DA8EA8E9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7F28FA8-B91F-4775-99E3-6CD3BF479A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C2AB2DD-B721-433F-A5F4-D4C8DEFAF6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22E917F-D4CC-434D-8938-A5259E1A77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4" name="楕円 303">
          <a:extLst>
            <a:ext uri="{FF2B5EF4-FFF2-40B4-BE49-F238E27FC236}">
              <a16:creationId xmlns:a16="http://schemas.microsoft.com/office/drawing/2014/main" id="{4395D41C-BAB0-4D79-98C8-93ECE3C16F11}"/>
            </a:ext>
          </a:extLst>
        </xdr:cNvPr>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84E0FB8-E38D-4B6C-B1F9-04EC61963C4C}"/>
            </a:ext>
          </a:extLst>
        </xdr:cNvPr>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306" name="楕円 305">
          <a:extLst>
            <a:ext uri="{FF2B5EF4-FFF2-40B4-BE49-F238E27FC236}">
              <a16:creationId xmlns:a16="http://schemas.microsoft.com/office/drawing/2014/main" id="{3E1D92AF-B9D4-46B1-A8CD-C091B3646F17}"/>
            </a:ext>
          </a:extLst>
        </xdr:cNvPr>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5714</xdr:rowOff>
    </xdr:to>
    <xdr:cxnSp macro="">
      <xdr:nvCxnSpPr>
        <xdr:cNvPr id="307" name="直線コネクタ 306">
          <a:extLst>
            <a:ext uri="{FF2B5EF4-FFF2-40B4-BE49-F238E27FC236}">
              <a16:creationId xmlns:a16="http://schemas.microsoft.com/office/drawing/2014/main" id="{8F361E04-40AB-4C68-A5E9-050FF5E6CD9B}"/>
            </a:ext>
          </a:extLst>
        </xdr:cNvPr>
        <xdr:cNvCxnSpPr/>
      </xdr:nvCxnSpPr>
      <xdr:spPr>
        <a:xfrm>
          <a:off x="3797300" y="143637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308" name="楕円 307">
          <a:extLst>
            <a:ext uri="{FF2B5EF4-FFF2-40B4-BE49-F238E27FC236}">
              <a16:creationId xmlns:a16="http://schemas.microsoft.com/office/drawing/2014/main" id="{94C227E8-8B3E-4F9F-B72C-84E440278157}"/>
            </a:ext>
          </a:extLst>
        </xdr:cNvPr>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99061</xdr:rowOff>
    </xdr:from>
    <xdr:to>
      <xdr:col>19</xdr:col>
      <xdr:colOff>177800</xdr:colOff>
      <xdr:row>83</xdr:row>
      <xdr:rowOff>133350</xdr:rowOff>
    </xdr:to>
    <xdr:cxnSp macro="">
      <xdr:nvCxnSpPr>
        <xdr:cNvPr id="309" name="直線コネクタ 308">
          <a:extLst>
            <a:ext uri="{FF2B5EF4-FFF2-40B4-BE49-F238E27FC236}">
              <a16:creationId xmlns:a16="http://schemas.microsoft.com/office/drawing/2014/main" id="{65D718CB-D0F7-45D9-9AD3-051AA199C980}"/>
            </a:ext>
          </a:extLst>
        </xdr:cNvPr>
        <xdr:cNvCxnSpPr/>
      </xdr:nvCxnSpPr>
      <xdr:spPr>
        <a:xfrm>
          <a:off x="2908300" y="14329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310" name="楕円 309">
          <a:extLst>
            <a:ext uri="{FF2B5EF4-FFF2-40B4-BE49-F238E27FC236}">
              <a16:creationId xmlns:a16="http://schemas.microsoft.com/office/drawing/2014/main" id="{5FE5BD1B-2BB8-4E32-B855-EEDF2F582F8C}"/>
            </a:ext>
          </a:extLst>
        </xdr:cNvPr>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99061</xdr:rowOff>
    </xdr:to>
    <xdr:cxnSp macro="">
      <xdr:nvCxnSpPr>
        <xdr:cNvPr id="311" name="直線コネクタ 310">
          <a:extLst>
            <a:ext uri="{FF2B5EF4-FFF2-40B4-BE49-F238E27FC236}">
              <a16:creationId xmlns:a16="http://schemas.microsoft.com/office/drawing/2014/main" id="{409C270C-C593-4A3C-9E2E-F8EC1DF61A74}"/>
            </a:ext>
          </a:extLst>
        </xdr:cNvPr>
        <xdr:cNvCxnSpPr/>
      </xdr:nvCxnSpPr>
      <xdr:spPr>
        <a:xfrm>
          <a:off x="2019300" y="143008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2" name="楕円 311">
          <a:extLst>
            <a:ext uri="{FF2B5EF4-FFF2-40B4-BE49-F238E27FC236}">
              <a16:creationId xmlns:a16="http://schemas.microsoft.com/office/drawing/2014/main" id="{789037CD-1FD9-4B43-BB3A-D43E460369FF}"/>
            </a:ext>
          </a:extLst>
        </xdr:cNvPr>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70486</xdr:rowOff>
    </xdr:to>
    <xdr:cxnSp macro="">
      <xdr:nvCxnSpPr>
        <xdr:cNvPr id="313" name="直線コネクタ 312">
          <a:extLst>
            <a:ext uri="{FF2B5EF4-FFF2-40B4-BE49-F238E27FC236}">
              <a16:creationId xmlns:a16="http://schemas.microsoft.com/office/drawing/2014/main" id="{EEAEA047-CA00-4761-B12D-6551136098C0}"/>
            </a:ext>
          </a:extLst>
        </xdr:cNvPr>
        <xdr:cNvCxnSpPr/>
      </xdr:nvCxnSpPr>
      <xdr:spPr>
        <a:xfrm>
          <a:off x="1130300" y="142455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4" name="n_1aveValue【公営住宅】&#10;有形固定資産減価償却率">
          <a:extLst>
            <a:ext uri="{FF2B5EF4-FFF2-40B4-BE49-F238E27FC236}">
              <a16:creationId xmlns:a16="http://schemas.microsoft.com/office/drawing/2014/main" id="{43796432-522B-4720-B689-96A644C442AF}"/>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aveValue【公営住宅】&#10;有形固定資産減価償却率">
          <a:extLst>
            <a:ext uri="{FF2B5EF4-FFF2-40B4-BE49-F238E27FC236}">
              <a16:creationId xmlns:a16="http://schemas.microsoft.com/office/drawing/2014/main" id="{5E2349C6-947D-4831-B3AE-637344F9981F}"/>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6" name="n_3aveValue【公営住宅】&#10;有形固定資産減価償却率">
          <a:extLst>
            <a:ext uri="{FF2B5EF4-FFF2-40B4-BE49-F238E27FC236}">
              <a16:creationId xmlns:a16="http://schemas.microsoft.com/office/drawing/2014/main" id="{6380C47D-01A0-4038-A3C0-AEC17F65E13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7" name="n_4aveValue【公営住宅】&#10;有形固定資産減価償却率">
          <a:extLst>
            <a:ext uri="{FF2B5EF4-FFF2-40B4-BE49-F238E27FC236}">
              <a16:creationId xmlns:a16="http://schemas.microsoft.com/office/drawing/2014/main" id="{DFC93E89-EDB2-4B9C-ABE5-DBA67033A33E}"/>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318" name="n_1mainValue【公営住宅】&#10;有形固定資産減価償却率">
          <a:extLst>
            <a:ext uri="{FF2B5EF4-FFF2-40B4-BE49-F238E27FC236}">
              <a16:creationId xmlns:a16="http://schemas.microsoft.com/office/drawing/2014/main" id="{E3449EB8-FCF2-436F-9222-1DCE314D47AA}"/>
            </a:ext>
          </a:extLst>
        </xdr:cNvPr>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9" name="n_2mainValue【公営住宅】&#10;有形固定資産減価償却率">
          <a:extLst>
            <a:ext uri="{FF2B5EF4-FFF2-40B4-BE49-F238E27FC236}">
              <a16:creationId xmlns:a16="http://schemas.microsoft.com/office/drawing/2014/main" id="{A2A296B8-6F94-4860-BCDB-FDF7184588DB}"/>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320" name="n_3mainValue【公営住宅】&#10;有形固定資産減価償却率">
          <a:extLst>
            <a:ext uri="{FF2B5EF4-FFF2-40B4-BE49-F238E27FC236}">
              <a16:creationId xmlns:a16="http://schemas.microsoft.com/office/drawing/2014/main" id="{77314DF1-ABB0-4E22-A826-AE5D40796EC0}"/>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1" name="n_4mainValue【公営住宅】&#10;有形固定資産減価償却率">
          <a:extLst>
            <a:ext uri="{FF2B5EF4-FFF2-40B4-BE49-F238E27FC236}">
              <a16:creationId xmlns:a16="http://schemas.microsoft.com/office/drawing/2014/main" id="{DEA6F044-7100-4EC2-A49B-82B5534A5A3C}"/>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C7169F1-C413-437B-A640-025D35AC38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58F7E15-ECE6-47F1-BEB1-D89A236B17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9FB357D-A504-49CC-ABBF-6465B769FF0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F4FB49E-7271-411F-A7FA-D657F614D4D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67057D0-EBD5-489C-B37F-02D1F9C3B1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D7CA12C-EB6D-49F5-9BC3-86E5A3116B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135EF59-D33F-4696-944E-B6D85C54A2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A579ECF-552B-4520-A27C-15D45A410B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FBC93D0-67E6-4BE9-91F9-A3E7889892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1A9DBA0-7113-4406-A2FF-1C67F42850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9836145-56F5-4CDB-ADEE-F23F8E8F38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E34A587-7A83-4442-B0D9-77BF2B613D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6F7B31B-6B94-41C8-A913-B01886975AA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87D058E-470A-4974-9A1F-095F83C6621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B07079D-BB39-4860-B68A-F665747F949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36C9D832-F570-4EF3-85B7-676458E78FC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78CDCC0-E1DF-4AF4-90FD-7F98828404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FD26B08-2FE4-4413-9C2C-CD64B0CC352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644C45B-199F-4860-ADB6-3CA7B5A47EC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274298C1-35A4-4B87-A4E9-A3B6F90915D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BB96DBE-0F80-488A-B793-8880AAE642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94E311AD-F926-4980-8EF4-28451ECB92C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9CEBC44-15D2-427C-8BAF-8FE2719CC4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id="{5582445E-DC43-41EC-B53A-BE0A39985261}"/>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id="{AD6C16AB-AB3F-4FF3-9F8E-ABBE3652CE4C}"/>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id="{1EEDA4B6-C14E-4B7B-80C8-A2205E872798}"/>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id="{8313085A-CE45-4BE4-9213-FA0A8A9C0662}"/>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id="{79F43708-69EF-45DB-87D9-CACC9418CF72}"/>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50" name="【公営住宅】&#10;一人当たり面積平均値テキスト">
          <a:extLst>
            <a:ext uri="{FF2B5EF4-FFF2-40B4-BE49-F238E27FC236}">
              <a16:creationId xmlns:a16="http://schemas.microsoft.com/office/drawing/2014/main" id="{2B7A53B9-0137-4ABC-B05A-60F0081CBD28}"/>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id="{E89A0918-52C0-4B6D-AB64-71E2FD938BDF}"/>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id="{5F74A35E-40F5-437B-BB86-7F93C0884F2D}"/>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id="{4E724AC7-2C7D-41C5-A117-324A025E4514}"/>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id="{C4C68592-92D1-4465-8937-EE3543B03819}"/>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a:extLst>
            <a:ext uri="{FF2B5EF4-FFF2-40B4-BE49-F238E27FC236}">
              <a16:creationId xmlns:a16="http://schemas.microsoft.com/office/drawing/2014/main" id="{AB479395-1A51-4D16-9728-B479FC4F2E7D}"/>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34AEE49-390C-4421-91C4-AF8D5A03E1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F2D24F6-ABE8-4921-B7A4-35DCE86F3D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CAAE36-664B-4E61-BA6D-D1A58BE7EC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D781DC6-CAFA-4B32-9860-D49F5F06826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C23BE2C-D517-4A0F-A156-143658C470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53212</xdr:rowOff>
    </xdr:from>
    <xdr:to>
      <xdr:col>55</xdr:col>
      <xdr:colOff>50800</xdr:colOff>
      <xdr:row>85</xdr:row>
      <xdr:rowOff>154812</xdr:rowOff>
    </xdr:to>
    <xdr:sp macro="" textlink="">
      <xdr:nvSpPr>
        <xdr:cNvPr id="361" name="楕円 360">
          <a:extLst>
            <a:ext uri="{FF2B5EF4-FFF2-40B4-BE49-F238E27FC236}">
              <a16:creationId xmlns:a16="http://schemas.microsoft.com/office/drawing/2014/main" id="{001E356D-E27B-458B-BE73-7ADD3527AAAC}"/>
            </a:ext>
          </a:extLst>
        </xdr:cNvPr>
        <xdr:cNvSpPr/>
      </xdr:nvSpPr>
      <xdr:spPr>
        <a:xfrm>
          <a:off x="10426700" y="14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31639</xdr:rowOff>
    </xdr:from>
    <xdr:ext cx="469744" cy="259045"/>
    <xdr:sp macro="" textlink="">
      <xdr:nvSpPr>
        <xdr:cNvPr id="362" name="【公営住宅】&#10;一人当たり面積該当値テキスト">
          <a:extLst>
            <a:ext uri="{FF2B5EF4-FFF2-40B4-BE49-F238E27FC236}">
              <a16:creationId xmlns:a16="http://schemas.microsoft.com/office/drawing/2014/main" id="{5BFF0FCA-978B-4F18-BAEC-83DF2F2996C7}"/>
            </a:ext>
          </a:extLst>
        </xdr:cNvPr>
        <xdr:cNvSpPr txBox="1"/>
      </xdr:nvSpPr>
      <xdr:spPr>
        <a:xfrm>
          <a:off x="10515600"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37973</xdr:rowOff>
    </xdr:from>
    <xdr:to>
      <xdr:col>50</xdr:col>
      <xdr:colOff>165100</xdr:colOff>
      <xdr:row>85</xdr:row>
      <xdr:rowOff>139573</xdr:rowOff>
    </xdr:to>
    <xdr:sp macro="" textlink="">
      <xdr:nvSpPr>
        <xdr:cNvPr id="363" name="楕円 362">
          <a:extLst>
            <a:ext uri="{FF2B5EF4-FFF2-40B4-BE49-F238E27FC236}">
              <a16:creationId xmlns:a16="http://schemas.microsoft.com/office/drawing/2014/main" id="{A95FFEA0-99A0-4004-BC58-20676454C63C}"/>
            </a:ext>
          </a:extLst>
        </xdr:cNvPr>
        <xdr:cNvSpPr/>
      </xdr:nvSpPr>
      <xdr:spPr>
        <a:xfrm>
          <a:off x="9588500" y="14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88773</xdr:rowOff>
    </xdr:from>
    <xdr:to>
      <xdr:col>55</xdr:col>
      <xdr:colOff>0</xdr:colOff>
      <xdr:row>85</xdr:row>
      <xdr:rowOff>104012</xdr:rowOff>
    </xdr:to>
    <xdr:cxnSp macro="">
      <xdr:nvCxnSpPr>
        <xdr:cNvPr id="364" name="直線コネクタ 363">
          <a:extLst>
            <a:ext uri="{FF2B5EF4-FFF2-40B4-BE49-F238E27FC236}">
              <a16:creationId xmlns:a16="http://schemas.microsoft.com/office/drawing/2014/main" id="{1FB9FE49-D910-4A26-8F60-6A3C914EB93B}"/>
            </a:ext>
          </a:extLst>
        </xdr:cNvPr>
        <xdr:cNvCxnSpPr/>
      </xdr:nvCxnSpPr>
      <xdr:spPr>
        <a:xfrm>
          <a:off x="9639300" y="14662023"/>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40830</xdr:rowOff>
    </xdr:from>
    <xdr:to>
      <xdr:col>46</xdr:col>
      <xdr:colOff>38100</xdr:colOff>
      <xdr:row>85</xdr:row>
      <xdr:rowOff>142430</xdr:rowOff>
    </xdr:to>
    <xdr:sp macro="" textlink="">
      <xdr:nvSpPr>
        <xdr:cNvPr id="365" name="楕円 364">
          <a:extLst>
            <a:ext uri="{FF2B5EF4-FFF2-40B4-BE49-F238E27FC236}">
              <a16:creationId xmlns:a16="http://schemas.microsoft.com/office/drawing/2014/main" id="{7835A143-274F-42E5-8D35-293FFCF07B97}"/>
            </a:ext>
          </a:extLst>
        </xdr:cNvPr>
        <xdr:cNvSpPr/>
      </xdr:nvSpPr>
      <xdr:spPr>
        <a:xfrm>
          <a:off x="8699500" y="14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88773</xdr:rowOff>
    </xdr:from>
    <xdr:to>
      <xdr:col>50</xdr:col>
      <xdr:colOff>114300</xdr:colOff>
      <xdr:row>85</xdr:row>
      <xdr:rowOff>91630</xdr:rowOff>
    </xdr:to>
    <xdr:cxnSp macro="">
      <xdr:nvCxnSpPr>
        <xdr:cNvPr id="366" name="直線コネクタ 365">
          <a:extLst>
            <a:ext uri="{FF2B5EF4-FFF2-40B4-BE49-F238E27FC236}">
              <a16:creationId xmlns:a16="http://schemas.microsoft.com/office/drawing/2014/main" id="{4CF30CCF-E555-4ACE-AB64-2D05864AD4F6}"/>
            </a:ext>
          </a:extLst>
        </xdr:cNvPr>
        <xdr:cNvCxnSpPr/>
      </xdr:nvCxnSpPr>
      <xdr:spPr>
        <a:xfrm flipV="1">
          <a:off x="8750300" y="1466202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38925</xdr:rowOff>
    </xdr:from>
    <xdr:to>
      <xdr:col>41</xdr:col>
      <xdr:colOff>101600</xdr:colOff>
      <xdr:row>85</xdr:row>
      <xdr:rowOff>140525</xdr:rowOff>
    </xdr:to>
    <xdr:sp macro="" textlink="">
      <xdr:nvSpPr>
        <xdr:cNvPr id="367" name="楕円 366">
          <a:extLst>
            <a:ext uri="{FF2B5EF4-FFF2-40B4-BE49-F238E27FC236}">
              <a16:creationId xmlns:a16="http://schemas.microsoft.com/office/drawing/2014/main" id="{2DD1611A-E1BA-4519-9E13-570BA8BC407D}"/>
            </a:ext>
          </a:extLst>
        </xdr:cNvPr>
        <xdr:cNvSpPr/>
      </xdr:nvSpPr>
      <xdr:spPr>
        <a:xfrm>
          <a:off x="7810500" y="146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89725</xdr:rowOff>
    </xdr:from>
    <xdr:to>
      <xdr:col>45</xdr:col>
      <xdr:colOff>177800</xdr:colOff>
      <xdr:row>85</xdr:row>
      <xdr:rowOff>91630</xdr:rowOff>
    </xdr:to>
    <xdr:cxnSp macro="">
      <xdr:nvCxnSpPr>
        <xdr:cNvPr id="368" name="直線コネクタ 367">
          <a:extLst>
            <a:ext uri="{FF2B5EF4-FFF2-40B4-BE49-F238E27FC236}">
              <a16:creationId xmlns:a16="http://schemas.microsoft.com/office/drawing/2014/main" id="{F896AC7D-B3FC-4B63-80AF-9FB4343F2335}"/>
            </a:ext>
          </a:extLst>
        </xdr:cNvPr>
        <xdr:cNvCxnSpPr/>
      </xdr:nvCxnSpPr>
      <xdr:spPr>
        <a:xfrm>
          <a:off x="7861300" y="14662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46355</xdr:rowOff>
    </xdr:from>
    <xdr:to>
      <xdr:col>36</xdr:col>
      <xdr:colOff>165100</xdr:colOff>
      <xdr:row>85</xdr:row>
      <xdr:rowOff>147955</xdr:rowOff>
    </xdr:to>
    <xdr:sp macro="" textlink="">
      <xdr:nvSpPr>
        <xdr:cNvPr id="369" name="楕円 368">
          <a:extLst>
            <a:ext uri="{FF2B5EF4-FFF2-40B4-BE49-F238E27FC236}">
              <a16:creationId xmlns:a16="http://schemas.microsoft.com/office/drawing/2014/main" id="{78B710D7-CE5F-45E2-9325-0A585865CB1A}"/>
            </a:ext>
          </a:extLst>
        </xdr:cNvPr>
        <xdr:cNvSpPr/>
      </xdr:nvSpPr>
      <xdr:spPr>
        <a:xfrm>
          <a:off x="6921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89725</xdr:rowOff>
    </xdr:from>
    <xdr:to>
      <xdr:col>41</xdr:col>
      <xdr:colOff>50800</xdr:colOff>
      <xdr:row>85</xdr:row>
      <xdr:rowOff>97155</xdr:rowOff>
    </xdr:to>
    <xdr:cxnSp macro="">
      <xdr:nvCxnSpPr>
        <xdr:cNvPr id="370" name="直線コネクタ 369">
          <a:extLst>
            <a:ext uri="{FF2B5EF4-FFF2-40B4-BE49-F238E27FC236}">
              <a16:creationId xmlns:a16="http://schemas.microsoft.com/office/drawing/2014/main" id="{1FA51314-7469-4527-917E-2E5AA2D440AE}"/>
            </a:ext>
          </a:extLst>
        </xdr:cNvPr>
        <xdr:cNvCxnSpPr/>
      </xdr:nvCxnSpPr>
      <xdr:spPr>
        <a:xfrm flipV="1">
          <a:off x="6972300" y="1466297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a:extLst>
            <a:ext uri="{FF2B5EF4-FFF2-40B4-BE49-F238E27FC236}">
              <a16:creationId xmlns:a16="http://schemas.microsoft.com/office/drawing/2014/main" id="{3ACEA3BC-23EE-4108-BD6F-59701AB59A41}"/>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72" name="n_2aveValue【公営住宅】&#10;一人当たり面積">
          <a:extLst>
            <a:ext uri="{FF2B5EF4-FFF2-40B4-BE49-F238E27FC236}">
              <a16:creationId xmlns:a16="http://schemas.microsoft.com/office/drawing/2014/main" id="{66C5B02D-9275-4317-B713-356487B77819}"/>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a:extLst>
            <a:ext uri="{FF2B5EF4-FFF2-40B4-BE49-F238E27FC236}">
              <a16:creationId xmlns:a16="http://schemas.microsoft.com/office/drawing/2014/main" id="{3D3E6AFD-3073-4892-80ED-6F0C78E933E3}"/>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a:extLst>
            <a:ext uri="{FF2B5EF4-FFF2-40B4-BE49-F238E27FC236}">
              <a16:creationId xmlns:a16="http://schemas.microsoft.com/office/drawing/2014/main" id="{F8E6E3B9-5A2B-4ED8-BC5E-AF9BF0C84BCB}"/>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130700</xdr:rowOff>
    </xdr:from>
    <xdr:ext cx="469744" cy="259045"/>
    <xdr:sp macro="" textlink="">
      <xdr:nvSpPr>
        <xdr:cNvPr id="375" name="n_1mainValue【公営住宅】&#10;一人当たり面積">
          <a:extLst>
            <a:ext uri="{FF2B5EF4-FFF2-40B4-BE49-F238E27FC236}">
              <a16:creationId xmlns:a16="http://schemas.microsoft.com/office/drawing/2014/main" id="{DEF2D244-555B-4804-96B8-A2AB7FAB2DE9}"/>
            </a:ext>
          </a:extLst>
        </xdr:cNvPr>
        <xdr:cNvSpPr txBox="1"/>
      </xdr:nvSpPr>
      <xdr:spPr>
        <a:xfrm>
          <a:off x="9391727" y="14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133557</xdr:rowOff>
    </xdr:from>
    <xdr:ext cx="469744" cy="259045"/>
    <xdr:sp macro="" textlink="">
      <xdr:nvSpPr>
        <xdr:cNvPr id="376" name="n_2mainValue【公営住宅】&#10;一人当たり面積">
          <a:extLst>
            <a:ext uri="{FF2B5EF4-FFF2-40B4-BE49-F238E27FC236}">
              <a16:creationId xmlns:a16="http://schemas.microsoft.com/office/drawing/2014/main" id="{D7014373-9538-447B-B1DF-581883B62DDA}"/>
            </a:ext>
          </a:extLst>
        </xdr:cNvPr>
        <xdr:cNvSpPr txBox="1"/>
      </xdr:nvSpPr>
      <xdr:spPr>
        <a:xfrm>
          <a:off x="8515427" y="14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131652</xdr:rowOff>
    </xdr:from>
    <xdr:ext cx="469744" cy="259045"/>
    <xdr:sp macro="" textlink="">
      <xdr:nvSpPr>
        <xdr:cNvPr id="377" name="n_3mainValue【公営住宅】&#10;一人当たり面積">
          <a:extLst>
            <a:ext uri="{FF2B5EF4-FFF2-40B4-BE49-F238E27FC236}">
              <a16:creationId xmlns:a16="http://schemas.microsoft.com/office/drawing/2014/main" id="{D84B8784-A9DA-4FD6-99C9-9D6FED745BBA}"/>
            </a:ext>
          </a:extLst>
        </xdr:cNvPr>
        <xdr:cNvSpPr txBox="1"/>
      </xdr:nvSpPr>
      <xdr:spPr>
        <a:xfrm>
          <a:off x="7626427" y="147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139082</xdr:rowOff>
    </xdr:from>
    <xdr:ext cx="469744" cy="259045"/>
    <xdr:sp macro="" textlink="">
      <xdr:nvSpPr>
        <xdr:cNvPr id="378" name="n_4mainValue【公営住宅】&#10;一人当たり面積">
          <a:extLst>
            <a:ext uri="{FF2B5EF4-FFF2-40B4-BE49-F238E27FC236}">
              <a16:creationId xmlns:a16="http://schemas.microsoft.com/office/drawing/2014/main" id="{EA546DAB-526C-42D8-968C-B721600EFEA3}"/>
            </a:ext>
          </a:extLst>
        </xdr:cNvPr>
        <xdr:cNvSpPr txBox="1"/>
      </xdr:nvSpPr>
      <xdr:spPr>
        <a:xfrm>
          <a:off x="6737427" y="147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790F38F-189B-4E6F-A59F-AA38CE3109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E7C3F33-8B4B-42DC-AFB7-AAA54BAE96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79F1DB28-288A-4C1D-9B81-92D7EA9220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A1E1A69-FDC9-43CF-89A7-AE029F6292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02BA14B-C2FA-47DC-B116-67E4B6F8D0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F9AE9E5-6C0F-4228-B9CB-A43B80791A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4463476-8E86-489A-8A7D-0BABD1CDED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AABC2A6-17B0-45A3-ADA9-017F115D8AD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7CAB122-623D-458D-ACB2-9B4763412CD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0A06798-A90D-4297-883C-84D431AAB56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E3B91418-6067-4292-8283-C3EAE1913F0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AD952B04-181A-4FB9-A43D-106659C0D9E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ABE70111-5C5A-4636-9B45-E2D110AB2CF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3D553130-8FB2-4229-A0CD-080C152B5D9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C604EA82-1E59-437B-B9AA-98EF7007B16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63F7020D-3FE3-4AAA-9FC0-3464237BB87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4214E14C-E8EE-42B4-8A98-44C13501C07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6AE94D55-5DCB-46C5-87AC-3EE09DEECE0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A4CA4586-71F8-4BED-85A9-002EB9D2461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AF6C4D1D-9EF6-468B-8270-6CC9383A4D0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FE041575-85DB-494E-88D9-FB5402E935F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6E8CE438-41FA-4793-A5E4-EE20C473DB3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91DC5724-7AB1-482C-9D3B-522BDA745BB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A285AE0-2109-4754-B80E-A83D963AE02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403" name="直線コネクタ 402">
          <a:extLst>
            <a:ext uri="{FF2B5EF4-FFF2-40B4-BE49-F238E27FC236}">
              <a16:creationId xmlns:a16="http://schemas.microsoft.com/office/drawing/2014/main" id="{07570015-79D3-4FE9-9C07-A82276913D4D}"/>
            </a:ext>
          </a:extLst>
        </xdr:cNvPr>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9A11CF37-8D96-4AE7-8A3B-93782663A2E6}"/>
            </a:ext>
          </a:extLst>
        </xdr:cNvPr>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405" name="直線コネクタ 404">
          <a:extLst>
            <a:ext uri="{FF2B5EF4-FFF2-40B4-BE49-F238E27FC236}">
              <a16:creationId xmlns:a16="http://schemas.microsoft.com/office/drawing/2014/main" id="{7F12DD71-744A-469C-AC3C-BF95618A1DBD}"/>
            </a:ext>
          </a:extLst>
        </xdr:cNvPr>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8CBD62FA-535E-4996-A130-3EEA7B948FEE}"/>
            </a:ext>
          </a:extLst>
        </xdr:cNvPr>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7" name="直線コネクタ 406">
          <a:extLst>
            <a:ext uri="{FF2B5EF4-FFF2-40B4-BE49-F238E27FC236}">
              <a16:creationId xmlns:a16="http://schemas.microsoft.com/office/drawing/2014/main" id="{392FD053-EA2C-483D-B389-7FCDB19124F7}"/>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99AC6092-6C54-422B-A640-6410CACE0586}"/>
            </a:ext>
          </a:extLst>
        </xdr:cNvPr>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409" name="フローチャート: 判断 408">
          <a:extLst>
            <a:ext uri="{FF2B5EF4-FFF2-40B4-BE49-F238E27FC236}">
              <a16:creationId xmlns:a16="http://schemas.microsoft.com/office/drawing/2014/main" id="{1A60EE55-AE7E-490E-A3CD-930DD438E264}"/>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410" name="フローチャート: 判断 409">
          <a:extLst>
            <a:ext uri="{FF2B5EF4-FFF2-40B4-BE49-F238E27FC236}">
              <a16:creationId xmlns:a16="http://schemas.microsoft.com/office/drawing/2014/main" id="{75D07196-2AAD-4334-B231-4F059BA8423B}"/>
            </a:ext>
          </a:extLst>
        </xdr:cNvPr>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11" name="フローチャート: 判断 410">
          <a:extLst>
            <a:ext uri="{FF2B5EF4-FFF2-40B4-BE49-F238E27FC236}">
              <a16:creationId xmlns:a16="http://schemas.microsoft.com/office/drawing/2014/main" id="{449A719C-DD00-4602-839A-3D199234387F}"/>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12" name="フローチャート: 判断 411">
          <a:extLst>
            <a:ext uri="{FF2B5EF4-FFF2-40B4-BE49-F238E27FC236}">
              <a16:creationId xmlns:a16="http://schemas.microsoft.com/office/drawing/2014/main" id="{B1962B2B-447E-47DB-B409-14E7EF67F8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413" name="フローチャート: 判断 412">
          <a:extLst>
            <a:ext uri="{FF2B5EF4-FFF2-40B4-BE49-F238E27FC236}">
              <a16:creationId xmlns:a16="http://schemas.microsoft.com/office/drawing/2014/main" id="{F5D64C27-FF9A-4D94-9A0E-586E9B54B90D}"/>
            </a:ext>
          </a:extLst>
        </xdr:cNvPr>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4DB5DBC-C8A9-42CE-9DFD-FD5D1F2CEDF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55CD29D-3C79-495C-88EA-FAFC12ABFD1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24F2A71-D83F-4E0A-AA09-0BACC3F620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CF6F4D9-5FF9-43BD-9063-7685FFAE963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4F46621-E3C9-49C4-AACC-27714380EA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21589</xdr:rowOff>
    </xdr:from>
    <xdr:to>
      <xdr:col>24</xdr:col>
      <xdr:colOff>114300</xdr:colOff>
      <xdr:row>104</xdr:row>
      <xdr:rowOff>123189</xdr:rowOff>
    </xdr:to>
    <xdr:sp macro="" textlink="">
      <xdr:nvSpPr>
        <xdr:cNvPr id="419" name="楕円 418">
          <a:extLst>
            <a:ext uri="{FF2B5EF4-FFF2-40B4-BE49-F238E27FC236}">
              <a16:creationId xmlns:a16="http://schemas.microsoft.com/office/drawing/2014/main" id="{128AEF74-6968-4D87-B396-9EEE7DC85CF9}"/>
            </a:ext>
          </a:extLst>
        </xdr:cNvPr>
        <xdr:cNvSpPr/>
      </xdr:nvSpPr>
      <xdr:spPr>
        <a:xfrm>
          <a:off x="4584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11F7DF46-FD0B-480D-8E75-A2ED64AE995B}"/>
            </a:ext>
          </a:extLst>
        </xdr:cNvPr>
        <xdr:cNvSpPr txBox="1"/>
      </xdr:nvSpPr>
      <xdr:spPr>
        <a:xfrm>
          <a:off x="4673600"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421" name="楕円 420">
          <a:extLst>
            <a:ext uri="{FF2B5EF4-FFF2-40B4-BE49-F238E27FC236}">
              <a16:creationId xmlns:a16="http://schemas.microsoft.com/office/drawing/2014/main" id="{39CF9241-012E-426A-A5CC-F4544374B691}"/>
            </a:ext>
          </a:extLst>
        </xdr:cNvPr>
        <xdr:cNvSpPr/>
      </xdr:nvSpPr>
      <xdr:spPr>
        <a:xfrm>
          <a:off x="3746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34289</xdr:rowOff>
    </xdr:from>
    <xdr:to>
      <xdr:col>24</xdr:col>
      <xdr:colOff>63500</xdr:colOff>
      <xdr:row>104</xdr:row>
      <xdr:rowOff>72389</xdr:rowOff>
    </xdr:to>
    <xdr:cxnSp macro="">
      <xdr:nvCxnSpPr>
        <xdr:cNvPr id="422" name="直線コネクタ 421">
          <a:extLst>
            <a:ext uri="{FF2B5EF4-FFF2-40B4-BE49-F238E27FC236}">
              <a16:creationId xmlns:a16="http://schemas.microsoft.com/office/drawing/2014/main" id="{12FCEFB0-0EB8-4EA1-8A76-A95ADFA2A559}"/>
            </a:ext>
          </a:extLst>
        </xdr:cNvPr>
        <xdr:cNvCxnSpPr/>
      </xdr:nvCxnSpPr>
      <xdr:spPr>
        <a:xfrm>
          <a:off x="3797300" y="17865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132080</xdr:rowOff>
    </xdr:from>
    <xdr:to>
      <xdr:col>15</xdr:col>
      <xdr:colOff>101600</xdr:colOff>
      <xdr:row>104</xdr:row>
      <xdr:rowOff>62230</xdr:rowOff>
    </xdr:to>
    <xdr:sp macro="" textlink="">
      <xdr:nvSpPr>
        <xdr:cNvPr id="423" name="楕円 422">
          <a:extLst>
            <a:ext uri="{FF2B5EF4-FFF2-40B4-BE49-F238E27FC236}">
              <a16:creationId xmlns:a16="http://schemas.microsoft.com/office/drawing/2014/main" id="{1479E66D-A1E1-48AD-8E43-18DFCCA1B635}"/>
            </a:ext>
          </a:extLst>
        </xdr:cNvPr>
        <xdr:cNvSpPr/>
      </xdr:nvSpPr>
      <xdr:spPr>
        <a:xfrm>
          <a:off x="2857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11430</xdr:rowOff>
    </xdr:from>
    <xdr:to>
      <xdr:col>19</xdr:col>
      <xdr:colOff>177800</xdr:colOff>
      <xdr:row>104</xdr:row>
      <xdr:rowOff>34289</xdr:rowOff>
    </xdr:to>
    <xdr:cxnSp macro="">
      <xdr:nvCxnSpPr>
        <xdr:cNvPr id="424" name="直線コネクタ 423">
          <a:extLst>
            <a:ext uri="{FF2B5EF4-FFF2-40B4-BE49-F238E27FC236}">
              <a16:creationId xmlns:a16="http://schemas.microsoft.com/office/drawing/2014/main" id="{6FAD7D46-AA9B-4C23-B168-F89A9C3BD6EC}"/>
            </a:ext>
          </a:extLst>
        </xdr:cNvPr>
        <xdr:cNvCxnSpPr/>
      </xdr:nvCxnSpPr>
      <xdr:spPr>
        <a:xfrm>
          <a:off x="2908300" y="178422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25" name="楕円 424">
          <a:extLst>
            <a:ext uri="{FF2B5EF4-FFF2-40B4-BE49-F238E27FC236}">
              <a16:creationId xmlns:a16="http://schemas.microsoft.com/office/drawing/2014/main" id="{CF0D8010-B890-4857-BEC5-CF7DA2970FD7}"/>
            </a:ext>
          </a:extLst>
        </xdr:cNvPr>
        <xdr:cNvSpPr/>
      </xdr:nvSpPr>
      <xdr:spPr>
        <a:xfrm>
          <a:off x="1968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142875</xdr:rowOff>
    </xdr:from>
    <xdr:to>
      <xdr:col>15</xdr:col>
      <xdr:colOff>50800</xdr:colOff>
      <xdr:row>104</xdr:row>
      <xdr:rowOff>11430</xdr:rowOff>
    </xdr:to>
    <xdr:cxnSp macro="">
      <xdr:nvCxnSpPr>
        <xdr:cNvPr id="426" name="直線コネクタ 425">
          <a:extLst>
            <a:ext uri="{FF2B5EF4-FFF2-40B4-BE49-F238E27FC236}">
              <a16:creationId xmlns:a16="http://schemas.microsoft.com/office/drawing/2014/main" id="{64627ACD-DE6C-432B-9E85-95619EF62461}"/>
            </a:ext>
          </a:extLst>
        </xdr:cNvPr>
        <xdr:cNvCxnSpPr/>
      </xdr:nvCxnSpPr>
      <xdr:spPr>
        <a:xfrm>
          <a:off x="2019300" y="17802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130175</xdr:rowOff>
    </xdr:from>
    <xdr:to>
      <xdr:col>6</xdr:col>
      <xdr:colOff>38100</xdr:colOff>
      <xdr:row>104</xdr:row>
      <xdr:rowOff>60325</xdr:rowOff>
    </xdr:to>
    <xdr:sp macro="" textlink="">
      <xdr:nvSpPr>
        <xdr:cNvPr id="427" name="楕円 426">
          <a:extLst>
            <a:ext uri="{FF2B5EF4-FFF2-40B4-BE49-F238E27FC236}">
              <a16:creationId xmlns:a16="http://schemas.microsoft.com/office/drawing/2014/main" id="{A7FFF33D-82FC-4B57-81B4-92DF30DA8EF4}"/>
            </a:ext>
          </a:extLst>
        </xdr:cNvPr>
        <xdr:cNvSpPr/>
      </xdr:nvSpPr>
      <xdr:spPr>
        <a:xfrm>
          <a:off x="1079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142875</xdr:rowOff>
    </xdr:from>
    <xdr:to>
      <xdr:col>10</xdr:col>
      <xdr:colOff>114300</xdr:colOff>
      <xdr:row>104</xdr:row>
      <xdr:rowOff>9525</xdr:rowOff>
    </xdr:to>
    <xdr:cxnSp macro="">
      <xdr:nvCxnSpPr>
        <xdr:cNvPr id="428" name="直線コネクタ 427">
          <a:extLst>
            <a:ext uri="{FF2B5EF4-FFF2-40B4-BE49-F238E27FC236}">
              <a16:creationId xmlns:a16="http://schemas.microsoft.com/office/drawing/2014/main" id="{1A12CB23-C9A9-4E12-9829-EA860E214B14}"/>
            </a:ext>
          </a:extLst>
        </xdr:cNvPr>
        <xdr:cNvCxnSpPr/>
      </xdr:nvCxnSpPr>
      <xdr:spPr>
        <a:xfrm flipV="1">
          <a:off x="1130300" y="1780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29" name="n_1aveValue【港湾・漁港】&#10;有形固定資産減価償却率">
          <a:extLst>
            <a:ext uri="{FF2B5EF4-FFF2-40B4-BE49-F238E27FC236}">
              <a16:creationId xmlns:a16="http://schemas.microsoft.com/office/drawing/2014/main" id="{D30C6D6D-D894-459C-8221-ABC2FEE7BAAC}"/>
            </a:ext>
          </a:extLst>
        </xdr:cNvPr>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30" name="n_2aveValue【港湾・漁港】&#10;有形固定資産減価償却率">
          <a:extLst>
            <a:ext uri="{FF2B5EF4-FFF2-40B4-BE49-F238E27FC236}">
              <a16:creationId xmlns:a16="http://schemas.microsoft.com/office/drawing/2014/main" id="{3F9ADE76-2F08-44D8-BCA4-50F7ED422423}"/>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31" name="n_3aveValue【港湾・漁港】&#10;有形固定資産減価償却率">
          <a:extLst>
            <a:ext uri="{FF2B5EF4-FFF2-40B4-BE49-F238E27FC236}">
              <a16:creationId xmlns:a16="http://schemas.microsoft.com/office/drawing/2014/main" id="{E3CF059B-29E8-491D-B095-F9A538A40113}"/>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32" name="n_4aveValue【港湾・漁港】&#10;有形固定資産減価償却率">
          <a:extLst>
            <a:ext uri="{FF2B5EF4-FFF2-40B4-BE49-F238E27FC236}">
              <a16:creationId xmlns:a16="http://schemas.microsoft.com/office/drawing/2014/main" id="{99C74CA8-6509-4D48-A373-7F77155BB391}"/>
            </a:ext>
          </a:extLst>
        </xdr:cNvPr>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76216</xdr:rowOff>
    </xdr:from>
    <xdr:ext cx="405111" cy="259045"/>
    <xdr:sp macro="" textlink="">
      <xdr:nvSpPr>
        <xdr:cNvPr id="433" name="n_1mainValue【港湾・漁港】&#10;有形固定資産減価償却率">
          <a:extLst>
            <a:ext uri="{FF2B5EF4-FFF2-40B4-BE49-F238E27FC236}">
              <a16:creationId xmlns:a16="http://schemas.microsoft.com/office/drawing/2014/main" id="{828148E2-E2DD-4DC4-81A9-BF22CAEDCF3E}"/>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53357</xdr:rowOff>
    </xdr:from>
    <xdr:ext cx="405111" cy="259045"/>
    <xdr:sp macro="" textlink="">
      <xdr:nvSpPr>
        <xdr:cNvPr id="434" name="n_2mainValue【港湾・漁港】&#10;有形固定資産減価償却率">
          <a:extLst>
            <a:ext uri="{FF2B5EF4-FFF2-40B4-BE49-F238E27FC236}">
              <a16:creationId xmlns:a16="http://schemas.microsoft.com/office/drawing/2014/main" id="{B5521999-E9D6-4516-80A4-B85D9D9A0DA1}"/>
            </a:ext>
          </a:extLst>
        </xdr:cNvPr>
        <xdr:cNvSpPr txBox="1"/>
      </xdr:nvSpPr>
      <xdr:spPr>
        <a:xfrm>
          <a:off x="2705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435" name="n_3mainValue【港湾・漁港】&#10;有形固定資産減価償却率">
          <a:extLst>
            <a:ext uri="{FF2B5EF4-FFF2-40B4-BE49-F238E27FC236}">
              <a16:creationId xmlns:a16="http://schemas.microsoft.com/office/drawing/2014/main" id="{E8759178-A34A-48E4-8B26-3F95104D96ED}"/>
            </a:ext>
          </a:extLst>
        </xdr:cNvPr>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51452</xdr:rowOff>
    </xdr:from>
    <xdr:ext cx="405111" cy="259045"/>
    <xdr:sp macro="" textlink="">
      <xdr:nvSpPr>
        <xdr:cNvPr id="436" name="n_4mainValue【港湾・漁港】&#10;有形固定資産減価償却率">
          <a:extLst>
            <a:ext uri="{FF2B5EF4-FFF2-40B4-BE49-F238E27FC236}">
              <a16:creationId xmlns:a16="http://schemas.microsoft.com/office/drawing/2014/main" id="{131234CB-BC14-47A5-94FF-45104223AEE5}"/>
            </a:ext>
          </a:extLst>
        </xdr:cNvPr>
        <xdr:cNvSpPr txBox="1"/>
      </xdr:nvSpPr>
      <xdr:spPr>
        <a:xfrm>
          <a:off x="927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6EF1DEA5-91C8-45E8-9302-C32719F8E4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82B46DD7-6BE6-4191-BE03-1436145121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3A741E45-1714-42B7-91D4-CEBE52E5FE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35A9D285-5576-4435-AE39-116DFAEED6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C2127C28-237A-4D78-AA4F-6F9DE03E09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335B983D-56E2-4E0E-AFF0-7BB5BB9829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728FA776-A013-4245-BE45-91412B0131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C6A5D08D-7ECC-45CB-9D1E-D2F7DE04A2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A56E9533-2310-4E02-A772-4E3636C281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7CC8A273-D89A-4365-A603-AD60541EC22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a:extLst>
            <a:ext uri="{FF2B5EF4-FFF2-40B4-BE49-F238E27FC236}">
              <a16:creationId xmlns:a16="http://schemas.microsoft.com/office/drawing/2014/main" id="{C0FE15E8-DB26-48B5-9EF8-912B7DB81D8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a:extLst>
            <a:ext uri="{FF2B5EF4-FFF2-40B4-BE49-F238E27FC236}">
              <a16:creationId xmlns:a16="http://schemas.microsoft.com/office/drawing/2014/main" id="{F8A50E08-CF52-42B8-98AB-98B60108523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a:extLst>
            <a:ext uri="{FF2B5EF4-FFF2-40B4-BE49-F238E27FC236}">
              <a16:creationId xmlns:a16="http://schemas.microsoft.com/office/drawing/2014/main" id="{CF4CFC42-497A-4267-81C5-359060CBDB5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0" name="テキスト ボックス 449">
          <a:extLst>
            <a:ext uri="{FF2B5EF4-FFF2-40B4-BE49-F238E27FC236}">
              <a16:creationId xmlns:a16="http://schemas.microsoft.com/office/drawing/2014/main" id="{4EEC6490-1D76-4804-B48B-FCF147C3DB0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a:extLst>
            <a:ext uri="{FF2B5EF4-FFF2-40B4-BE49-F238E27FC236}">
              <a16:creationId xmlns:a16="http://schemas.microsoft.com/office/drawing/2014/main" id="{7FF26B6E-F3EF-41D5-BED9-31276C7C928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2" name="テキスト ボックス 451">
          <a:extLst>
            <a:ext uri="{FF2B5EF4-FFF2-40B4-BE49-F238E27FC236}">
              <a16:creationId xmlns:a16="http://schemas.microsoft.com/office/drawing/2014/main" id="{7414ABE7-C55E-4647-AC92-558E794B9DF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a:extLst>
            <a:ext uri="{FF2B5EF4-FFF2-40B4-BE49-F238E27FC236}">
              <a16:creationId xmlns:a16="http://schemas.microsoft.com/office/drawing/2014/main" id="{DC5E5EA8-15BA-4225-A398-3F77F065575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4" name="テキスト ボックス 453">
          <a:extLst>
            <a:ext uri="{FF2B5EF4-FFF2-40B4-BE49-F238E27FC236}">
              <a16:creationId xmlns:a16="http://schemas.microsoft.com/office/drawing/2014/main" id="{8B8402A1-BD1B-4E18-BDFA-957AD3882BC4}"/>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126D5F8B-AB41-43E2-926F-BC8F85CC207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73E3C9BE-B3CE-4024-920B-978401E63F0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A307EF75-F33C-4386-B3CD-CCEE779189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58" name="直線コネクタ 457">
          <a:extLst>
            <a:ext uri="{FF2B5EF4-FFF2-40B4-BE49-F238E27FC236}">
              <a16:creationId xmlns:a16="http://schemas.microsoft.com/office/drawing/2014/main" id="{137A6F3D-4780-4209-95E4-293B9C202CA0}"/>
            </a:ext>
          </a:extLst>
        </xdr:cNvPr>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18248251-3B53-4D30-8916-03469AF13CF6}"/>
            </a:ext>
          </a:extLst>
        </xdr:cNvPr>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60" name="直線コネクタ 459">
          <a:extLst>
            <a:ext uri="{FF2B5EF4-FFF2-40B4-BE49-F238E27FC236}">
              <a16:creationId xmlns:a16="http://schemas.microsoft.com/office/drawing/2014/main" id="{9E0959C7-8012-4F8A-B620-46E24F3C1760}"/>
            </a:ext>
          </a:extLst>
        </xdr:cNvPr>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EDD42C85-897B-4393-B2BD-33D4F3D97493}"/>
            </a:ext>
          </a:extLst>
        </xdr:cNvPr>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62" name="直線コネクタ 461">
          <a:extLst>
            <a:ext uri="{FF2B5EF4-FFF2-40B4-BE49-F238E27FC236}">
              <a16:creationId xmlns:a16="http://schemas.microsoft.com/office/drawing/2014/main" id="{DDA3C342-D3A9-4B59-90E1-A3E17E8E1AFC}"/>
            </a:ext>
          </a:extLst>
        </xdr:cNvPr>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63" name="【港湾・漁港】&#10;一人当たり有形固定資産（償却資産）額平均値テキスト">
          <a:extLst>
            <a:ext uri="{FF2B5EF4-FFF2-40B4-BE49-F238E27FC236}">
              <a16:creationId xmlns:a16="http://schemas.microsoft.com/office/drawing/2014/main" id="{21DF451F-F502-48D6-9CC1-7C2750166D6E}"/>
            </a:ext>
          </a:extLst>
        </xdr:cNvPr>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64" name="フローチャート: 判断 463">
          <a:extLst>
            <a:ext uri="{FF2B5EF4-FFF2-40B4-BE49-F238E27FC236}">
              <a16:creationId xmlns:a16="http://schemas.microsoft.com/office/drawing/2014/main" id="{59D3AEA9-182A-4A62-A23C-960DB3FD975C}"/>
            </a:ext>
          </a:extLst>
        </xdr:cNvPr>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65" name="フローチャート: 判断 464">
          <a:extLst>
            <a:ext uri="{FF2B5EF4-FFF2-40B4-BE49-F238E27FC236}">
              <a16:creationId xmlns:a16="http://schemas.microsoft.com/office/drawing/2014/main" id="{F7153B9F-381C-419C-A375-8E296FB08DB5}"/>
            </a:ext>
          </a:extLst>
        </xdr:cNvPr>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66" name="フローチャート: 判断 465">
          <a:extLst>
            <a:ext uri="{FF2B5EF4-FFF2-40B4-BE49-F238E27FC236}">
              <a16:creationId xmlns:a16="http://schemas.microsoft.com/office/drawing/2014/main" id="{41D0D191-557A-4AC5-A2B8-C594740EFBA8}"/>
            </a:ext>
          </a:extLst>
        </xdr:cNvPr>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67" name="フローチャート: 判断 466">
          <a:extLst>
            <a:ext uri="{FF2B5EF4-FFF2-40B4-BE49-F238E27FC236}">
              <a16:creationId xmlns:a16="http://schemas.microsoft.com/office/drawing/2014/main" id="{F29B5007-D7D4-45B2-BE3B-718A79A86127}"/>
            </a:ext>
          </a:extLst>
        </xdr:cNvPr>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68" name="フローチャート: 判断 467">
          <a:extLst>
            <a:ext uri="{FF2B5EF4-FFF2-40B4-BE49-F238E27FC236}">
              <a16:creationId xmlns:a16="http://schemas.microsoft.com/office/drawing/2014/main" id="{46EFF5F6-D340-457A-90FC-7FED48CBD698}"/>
            </a:ext>
          </a:extLst>
        </xdr:cNvPr>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56C2BCD-A0DE-4A3C-8FE3-4A99174A084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B5DD0CA-E118-4550-9B65-7F8E8CF3B6D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3A177E0-BFC6-42FD-8A7E-2C42CB7639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79796EE-BE86-4859-BA67-AE77BE971D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EE7FC0F-CFA0-466A-8C46-C26262D08DA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55662</xdr:rowOff>
    </xdr:from>
    <xdr:to>
      <xdr:col>55</xdr:col>
      <xdr:colOff>50800</xdr:colOff>
      <xdr:row>107</xdr:row>
      <xdr:rowOff>157262</xdr:rowOff>
    </xdr:to>
    <xdr:sp macro="" textlink="">
      <xdr:nvSpPr>
        <xdr:cNvPr id="474" name="楕円 473">
          <a:extLst>
            <a:ext uri="{FF2B5EF4-FFF2-40B4-BE49-F238E27FC236}">
              <a16:creationId xmlns:a16="http://schemas.microsoft.com/office/drawing/2014/main" id="{485FA684-9C1D-4613-B53C-235244AEFDE8}"/>
            </a:ext>
          </a:extLst>
        </xdr:cNvPr>
        <xdr:cNvSpPr/>
      </xdr:nvSpPr>
      <xdr:spPr>
        <a:xfrm>
          <a:off x="10426700" y="184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34089</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FDF686D2-31CE-41F6-A937-D9698BC2EE92}"/>
            </a:ext>
          </a:extLst>
        </xdr:cNvPr>
        <xdr:cNvSpPr txBox="1"/>
      </xdr:nvSpPr>
      <xdr:spPr>
        <a:xfrm>
          <a:off x="10515600" y="1837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57119</xdr:rowOff>
    </xdr:from>
    <xdr:to>
      <xdr:col>50</xdr:col>
      <xdr:colOff>165100</xdr:colOff>
      <xdr:row>107</xdr:row>
      <xdr:rowOff>158719</xdr:rowOff>
    </xdr:to>
    <xdr:sp macro="" textlink="">
      <xdr:nvSpPr>
        <xdr:cNvPr id="476" name="楕円 475">
          <a:extLst>
            <a:ext uri="{FF2B5EF4-FFF2-40B4-BE49-F238E27FC236}">
              <a16:creationId xmlns:a16="http://schemas.microsoft.com/office/drawing/2014/main" id="{8D34B180-397A-48AB-9BF0-AA15B004FF69}"/>
            </a:ext>
          </a:extLst>
        </xdr:cNvPr>
        <xdr:cNvSpPr/>
      </xdr:nvSpPr>
      <xdr:spPr>
        <a:xfrm>
          <a:off x="9588500" y="18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106462</xdr:rowOff>
    </xdr:from>
    <xdr:to>
      <xdr:col>55</xdr:col>
      <xdr:colOff>0</xdr:colOff>
      <xdr:row>107</xdr:row>
      <xdr:rowOff>107919</xdr:rowOff>
    </xdr:to>
    <xdr:cxnSp macro="">
      <xdr:nvCxnSpPr>
        <xdr:cNvPr id="477" name="直線コネクタ 476">
          <a:extLst>
            <a:ext uri="{FF2B5EF4-FFF2-40B4-BE49-F238E27FC236}">
              <a16:creationId xmlns:a16="http://schemas.microsoft.com/office/drawing/2014/main" id="{5720BEC6-3DDB-456B-B164-503943107D26}"/>
            </a:ext>
          </a:extLst>
        </xdr:cNvPr>
        <xdr:cNvCxnSpPr/>
      </xdr:nvCxnSpPr>
      <xdr:spPr>
        <a:xfrm flipV="1">
          <a:off x="9639300" y="18451612"/>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61930</xdr:rowOff>
    </xdr:from>
    <xdr:to>
      <xdr:col>46</xdr:col>
      <xdr:colOff>38100</xdr:colOff>
      <xdr:row>107</xdr:row>
      <xdr:rowOff>163530</xdr:rowOff>
    </xdr:to>
    <xdr:sp macro="" textlink="">
      <xdr:nvSpPr>
        <xdr:cNvPr id="478" name="楕円 477">
          <a:extLst>
            <a:ext uri="{FF2B5EF4-FFF2-40B4-BE49-F238E27FC236}">
              <a16:creationId xmlns:a16="http://schemas.microsoft.com/office/drawing/2014/main" id="{C1248834-3371-4285-8134-B8EEEBAA2B25}"/>
            </a:ext>
          </a:extLst>
        </xdr:cNvPr>
        <xdr:cNvSpPr/>
      </xdr:nvSpPr>
      <xdr:spPr>
        <a:xfrm>
          <a:off x="8699500" y="18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107919</xdr:rowOff>
    </xdr:from>
    <xdr:to>
      <xdr:col>50</xdr:col>
      <xdr:colOff>114300</xdr:colOff>
      <xdr:row>107</xdr:row>
      <xdr:rowOff>112730</xdr:rowOff>
    </xdr:to>
    <xdr:cxnSp macro="">
      <xdr:nvCxnSpPr>
        <xdr:cNvPr id="479" name="直線コネクタ 478">
          <a:extLst>
            <a:ext uri="{FF2B5EF4-FFF2-40B4-BE49-F238E27FC236}">
              <a16:creationId xmlns:a16="http://schemas.microsoft.com/office/drawing/2014/main" id="{0CF4B7C1-F42E-451E-99B2-7C15C4AD30B1}"/>
            </a:ext>
          </a:extLst>
        </xdr:cNvPr>
        <xdr:cNvCxnSpPr/>
      </xdr:nvCxnSpPr>
      <xdr:spPr>
        <a:xfrm flipV="1">
          <a:off x="8750300" y="18453069"/>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64328</xdr:rowOff>
    </xdr:from>
    <xdr:to>
      <xdr:col>41</xdr:col>
      <xdr:colOff>101600</xdr:colOff>
      <xdr:row>107</xdr:row>
      <xdr:rowOff>165928</xdr:rowOff>
    </xdr:to>
    <xdr:sp macro="" textlink="">
      <xdr:nvSpPr>
        <xdr:cNvPr id="480" name="楕円 479">
          <a:extLst>
            <a:ext uri="{FF2B5EF4-FFF2-40B4-BE49-F238E27FC236}">
              <a16:creationId xmlns:a16="http://schemas.microsoft.com/office/drawing/2014/main" id="{E92538C1-17E2-45F3-9A03-8716AF623BC5}"/>
            </a:ext>
          </a:extLst>
        </xdr:cNvPr>
        <xdr:cNvSpPr/>
      </xdr:nvSpPr>
      <xdr:spPr>
        <a:xfrm>
          <a:off x="7810500" y="184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112730</xdr:rowOff>
    </xdr:from>
    <xdr:to>
      <xdr:col>45</xdr:col>
      <xdr:colOff>177800</xdr:colOff>
      <xdr:row>107</xdr:row>
      <xdr:rowOff>115128</xdr:rowOff>
    </xdr:to>
    <xdr:cxnSp macro="">
      <xdr:nvCxnSpPr>
        <xdr:cNvPr id="481" name="直線コネクタ 480">
          <a:extLst>
            <a:ext uri="{FF2B5EF4-FFF2-40B4-BE49-F238E27FC236}">
              <a16:creationId xmlns:a16="http://schemas.microsoft.com/office/drawing/2014/main" id="{52FD6625-2F59-4D16-8367-D2A51F85FD6D}"/>
            </a:ext>
          </a:extLst>
        </xdr:cNvPr>
        <xdr:cNvCxnSpPr/>
      </xdr:nvCxnSpPr>
      <xdr:spPr>
        <a:xfrm flipV="1">
          <a:off x="7861300" y="18457880"/>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65946</xdr:rowOff>
    </xdr:from>
    <xdr:to>
      <xdr:col>36</xdr:col>
      <xdr:colOff>165100</xdr:colOff>
      <xdr:row>107</xdr:row>
      <xdr:rowOff>167546</xdr:rowOff>
    </xdr:to>
    <xdr:sp macro="" textlink="">
      <xdr:nvSpPr>
        <xdr:cNvPr id="482" name="楕円 481">
          <a:extLst>
            <a:ext uri="{FF2B5EF4-FFF2-40B4-BE49-F238E27FC236}">
              <a16:creationId xmlns:a16="http://schemas.microsoft.com/office/drawing/2014/main" id="{527E62F9-8170-40B0-BE0A-1F4FBDFEC745}"/>
            </a:ext>
          </a:extLst>
        </xdr:cNvPr>
        <xdr:cNvSpPr/>
      </xdr:nvSpPr>
      <xdr:spPr>
        <a:xfrm>
          <a:off x="6921500" y="184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115128</xdr:rowOff>
    </xdr:from>
    <xdr:to>
      <xdr:col>41</xdr:col>
      <xdr:colOff>50800</xdr:colOff>
      <xdr:row>107</xdr:row>
      <xdr:rowOff>116746</xdr:rowOff>
    </xdr:to>
    <xdr:cxnSp macro="">
      <xdr:nvCxnSpPr>
        <xdr:cNvPr id="483" name="直線コネクタ 482">
          <a:extLst>
            <a:ext uri="{FF2B5EF4-FFF2-40B4-BE49-F238E27FC236}">
              <a16:creationId xmlns:a16="http://schemas.microsoft.com/office/drawing/2014/main" id="{206FF4CA-EADA-4C81-86A7-4F9A13B0AEE8}"/>
            </a:ext>
          </a:extLst>
        </xdr:cNvPr>
        <xdr:cNvCxnSpPr/>
      </xdr:nvCxnSpPr>
      <xdr:spPr>
        <a:xfrm flipV="1">
          <a:off x="6972300" y="18460278"/>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67BE7ED7-805F-4E23-B123-4B378B43BBC2}"/>
            </a:ext>
          </a:extLst>
        </xdr:cNvPr>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96D84E5E-9501-4BF3-8592-88C57BF2864E}"/>
            </a:ext>
          </a:extLst>
        </xdr:cNvPr>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0B2FC1E2-21B1-421C-A474-6627148CA33F}"/>
            </a:ext>
          </a:extLst>
        </xdr:cNvPr>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6842</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675BB6FD-2071-42E2-8074-B3AB87136A47}"/>
            </a:ext>
          </a:extLst>
        </xdr:cNvPr>
        <xdr:cNvSpPr txBox="1"/>
      </xdr:nvSpPr>
      <xdr:spPr>
        <a:xfrm>
          <a:off x="6672795" y="1852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149846</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1BD73A5B-8395-4545-BF5B-5D06FA99E42A}"/>
            </a:ext>
          </a:extLst>
        </xdr:cNvPr>
        <xdr:cNvSpPr txBox="1"/>
      </xdr:nvSpPr>
      <xdr:spPr>
        <a:xfrm>
          <a:off x="9327095" y="184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154657</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563E1B06-AC80-4418-A8CE-CD1682ABC7FC}"/>
            </a:ext>
          </a:extLst>
        </xdr:cNvPr>
        <xdr:cNvSpPr txBox="1"/>
      </xdr:nvSpPr>
      <xdr:spPr>
        <a:xfrm>
          <a:off x="8450795" y="184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157055</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F928A3EB-530B-400E-A105-E0B8710C107B}"/>
            </a:ext>
          </a:extLst>
        </xdr:cNvPr>
        <xdr:cNvSpPr txBox="1"/>
      </xdr:nvSpPr>
      <xdr:spPr>
        <a:xfrm>
          <a:off x="7561795" y="1850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12623</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F8E925A8-E5B7-46F9-BAF3-614C3DCD15F2}"/>
            </a:ext>
          </a:extLst>
        </xdr:cNvPr>
        <xdr:cNvSpPr txBox="1"/>
      </xdr:nvSpPr>
      <xdr:spPr>
        <a:xfrm>
          <a:off x="6672795" y="1818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409A119-DBA6-4AEA-A473-245D7ACA09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6C216CD2-9DC4-429B-87A1-04BF4EB150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544B3A44-57CA-4027-8CD2-BC7A54E5F8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5B085F29-A1A9-4ACC-8C69-A1CEA89015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E88347E3-FFE8-422D-8039-219DC53145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D8B068DA-5995-4C89-BF4C-2CD486ACF8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223EE86-F1A3-47DA-874D-4A13D49774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B8BDDBB0-4702-4649-BF1B-6616046298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FBB5E9D4-34FC-4D55-B1F7-17D7DD0386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2DA2AE86-5D27-4E7F-91BC-9D230D7884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2406BF70-FEEA-4D8E-808B-B91B90F180F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EC5CB723-5C4F-45FB-A6D6-064FDD8BCA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12E5D023-F9D5-4A94-837A-298E1627F6A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F2A6D7B3-6B1F-465D-8A0F-F6D4954A5BA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A6EA444-6BD1-43A7-9642-D45EFB116ED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A1314070-90D9-449B-AC97-C5A68627FA6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63661FE3-D72E-4D8D-B3DE-CE5E8779F3F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3B1F6803-F0B4-47CE-A786-0084C6671BE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40471150-A2E4-416A-A7B6-7093524F2F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7825BAA0-7C70-4683-8E00-57696992F2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8797FB16-72C0-4735-A601-FBAA852B0C6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4EA9AF3E-F149-403B-8D62-967A717481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C9BCF86D-37D1-468E-9D18-2E46DCCD97B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3BF9D449-6261-4C03-922C-8276DD1CDF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089E593B-0A05-4116-94BC-A4232DB78834}"/>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B9FFC6AF-24FB-418D-AA84-B0748157027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4FFF3CD9-DF09-42AD-A079-223F983CC20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9" name="【認定こども園・幼稚園・保育所】&#10;有形固定資産減価償却率最大値テキスト">
          <a:extLst>
            <a:ext uri="{FF2B5EF4-FFF2-40B4-BE49-F238E27FC236}">
              <a16:creationId xmlns:a16="http://schemas.microsoft.com/office/drawing/2014/main" id="{84FD6477-E266-4873-BD46-2738D6681E0C}"/>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20" name="直線コネクタ 519">
          <a:extLst>
            <a:ext uri="{FF2B5EF4-FFF2-40B4-BE49-F238E27FC236}">
              <a16:creationId xmlns:a16="http://schemas.microsoft.com/office/drawing/2014/main" id="{DB3C83BD-37EC-4C60-9763-3ED2B826F0E4}"/>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809388D9-5DFD-4CF0-B0B8-6F3573288D9B}"/>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522" name="フローチャート: 判断 521">
          <a:extLst>
            <a:ext uri="{FF2B5EF4-FFF2-40B4-BE49-F238E27FC236}">
              <a16:creationId xmlns:a16="http://schemas.microsoft.com/office/drawing/2014/main" id="{E6B65EF9-4512-4DCF-B866-C0B216BC4E7C}"/>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23" name="フローチャート: 判断 522">
          <a:extLst>
            <a:ext uri="{FF2B5EF4-FFF2-40B4-BE49-F238E27FC236}">
              <a16:creationId xmlns:a16="http://schemas.microsoft.com/office/drawing/2014/main" id="{D0BA76CA-36C1-475C-A999-EA782AE93AF2}"/>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24" name="フローチャート: 判断 523">
          <a:extLst>
            <a:ext uri="{FF2B5EF4-FFF2-40B4-BE49-F238E27FC236}">
              <a16:creationId xmlns:a16="http://schemas.microsoft.com/office/drawing/2014/main" id="{15450AAD-6908-4299-8D01-9DBF76E9A7EA}"/>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5" name="フローチャート: 判断 524">
          <a:extLst>
            <a:ext uri="{FF2B5EF4-FFF2-40B4-BE49-F238E27FC236}">
              <a16:creationId xmlns:a16="http://schemas.microsoft.com/office/drawing/2014/main" id="{73B8D43D-5F08-4A2B-9460-14DC3EA14303}"/>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26" name="フローチャート: 判断 525">
          <a:extLst>
            <a:ext uri="{FF2B5EF4-FFF2-40B4-BE49-F238E27FC236}">
              <a16:creationId xmlns:a16="http://schemas.microsoft.com/office/drawing/2014/main" id="{27B88EB8-9C50-4E12-B850-4205416976A5}"/>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5DA15E3-F1AD-4428-921A-0D56DF83C0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FAA4C49-B06C-4022-84BA-E620E8532C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2EEF19F-9BBA-4212-97C8-DFD4258241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0951A11-0F96-45D1-8931-92F9FD106F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084C5D5-E970-48A0-AFD2-EFB58B4CA2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132080</xdr:rowOff>
    </xdr:from>
    <xdr:to>
      <xdr:col>85</xdr:col>
      <xdr:colOff>177800</xdr:colOff>
      <xdr:row>41</xdr:row>
      <xdr:rowOff>62230</xdr:rowOff>
    </xdr:to>
    <xdr:sp macro="" textlink="">
      <xdr:nvSpPr>
        <xdr:cNvPr id="532" name="楕円 531">
          <a:extLst>
            <a:ext uri="{FF2B5EF4-FFF2-40B4-BE49-F238E27FC236}">
              <a16:creationId xmlns:a16="http://schemas.microsoft.com/office/drawing/2014/main" id="{D2C65345-661E-4B1F-BA63-4B89B41F6C4E}"/>
            </a:ext>
          </a:extLst>
        </xdr:cNvPr>
        <xdr:cNvSpPr/>
      </xdr:nvSpPr>
      <xdr:spPr>
        <a:xfrm>
          <a:off x="16268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110507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1A1EBD05-BFCA-4F1B-A972-37CEA3E92AE5}"/>
            </a:ext>
          </a:extLst>
        </xdr:cNvPr>
        <xdr:cNvSpPr txBox="1"/>
      </xdr:nvSpPr>
      <xdr:spPr>
        <a:xfrm>
          <a:off x="163576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534" name="楕円 533">
          <a:extLst>
            <a:ext uri="{FF2B5EF4-FFF2-40B4-BE49-F238E27FC236}">
              <a16:creationId xmlns:a16="http://schemas.microsoft.com/office/drawing/2014/main" id="{791921DB-3106-4E8B-8498-B7A77F541F86}"/>
            </a:ext>
          </a:extLst>
        </xdr:cNvPr>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140970</xdr:rowOff>
    </xdr:from>
    <xdr:to>
      <xdr:col>85</xdr:col>
      <xdr:colOff>127000</xdr:colOff>
      <xdr:row>41</xdr:row>
      <xdr:rowOff>11430</xdr:rowOff>
    </xdr:to>
    <xdr:cxnSp macro="">
      <xdr:nvCxnSpPr>
        <xdr:cNvPr id="535" name="直線コネクタ 534">
          <a:extLst>
            <a:ext uri="{FF2B5EF4-FFF2-40B4-BE49-F238E27FC236}">
              <a16:creationId xmlns:a16="http://schemas.microsoft.com/office/drawing/2014/main" id="{ED487393-B4FF-4AD4-BB20-7259D325F727}"/>
            </a:ext>
          </a:extLst>
        </xdr:cNvPr>
        <xdr:cNvCxnSpPr/>
      </xdr:nvCxnSpPr>
      <xdr:spPr>
        <a:xfrm>
          <a:off x="15481300" y="6998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536" name="楕円 535">
          <a:extLst>
            <a:ext uri="{FF2B5EF4-FFF2-40B4-BE49-F238E27FC236}">
              <a16:creationId xmlns:a16="http://schemas.microsoft.com/office/drawing/2014/main" id="{BB6EED9F-AB33-4366-B428-0290AA6783EB}"/>
            </a:ext>
          </a:extLst>
        </xdr:cNvPr>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140970</xdr:rowOff>
    </xdr:to>
    <xdr:cxnSp macro="">
      <xdr:nvCxnSpPr>
        <xdr:cNvPr id="537" name="直線コネクタ 536">
          <a:extLst>
            <a:ext uri="{FF2B5EF4-FFF2-40B4-BE49-F238E27FC236}">
              <a16:creationId xmlns:a16="http://schemas.microsoft.com/office/drawing/2014/main" id="{5FEEFC90-F30E-4054-8971-BCD2151D23B0}"/>
            </a:ext>
          </a:extLst>
        </xdr:cNvPr>
        <xdr:cNvCxnSpPr/>
      </xdr:nvCxnSpPr>
      <xdr:spPr>
        <a:xfrm>
          <a:off x="14592300" y="6957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xdr:rowOff>
    </xdr:from>
    <xdr:to>
      <xdr:col>72</xdr:col>
      <xdr:colOff>38100</xdr:colOff>
      <xdr:row>40</xdr:row>
      <xdr:rowOff>107950</xdr:rowOff>
    </xdr:to>
    <xdr:sp macro="" textlink="">
      <xdr:nvSpPr>
        <xdr:cNvPr id="538" name="楕円 537">
          <a:extLst>
            <a:ext uri="{FF2B5EF4-FFF2-40B4-BE49-F238E27FC236}">
              <a16:creationId xmlns:a16="http://schemas.microsoft.com/office/drawing/2014/main" id="{1AD90361-BE2F-4067-86A1-36FD820D678E}"/>
            </a:ext>
          </a:extLst>
        </xdr:cNvPr>
        <xdr:cNvSpPr/>
      </xdr:nvSpPr>
      <xdr:spPr>
        <a:xfrm>
          <a:off x="1365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57150</xdr:rowOff>
    </xdr:from>
    <xdr:to>
      <xdr:col>76</xdr:col>
      <xdr:colOff>114300</xdr:colOff>
      <xdr:row>40</xdr:row>
      <xdr:rowOff>99060</xdr:rowOff>
    </xdr:to>
    <xdr:cxnSp macro="">
      <xdr:nvCxnSpPr>
        <xdr:cNvPr id="539" name="直線コネクタ 538">
          <a:extLst>
            <a:ext uri="{FF2B5EF4-FFF2-40B4-BE49-F238E27FC236}">
              <a16:creationId xmlns:a16="http://schemas.microsoft.com/office/drawing/2014/main" id="{F8F22F6C-76A1-4923-B02C-C8D2AF254449}"/>
            </a:ext>
          </a:extLst>
        </xdr:cNvPr>
        <xdr:cNvCxnSpPr/>
      </xdr:nvCxnSpPr>
      <xdr:spPr>
        <a:xfrm>
          <a:off x="13703300" y="6915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135890</xdr:rowOff>
    </xdr:from>
    <xdr:to>
      <xdr:col>67</xdr:col>
      <xdr:colOff>101600</xdr:colOff>
      <xdr:row>40</xdr:row>
      <xdr:rowOff>66040</xdr:rowOff>
    </xdr:to>
    <xdr:sp macro="" textlink="">
      <xdr:nvSpPr>
        <xdr:cNvPr id="540" name="楕円 539">
          <a:extLst>
            <a:ext uri="{FF2B5EF4-FFF2-40B4-BE49-F238E27FC236}">
              <a16:creationId xmlns:a16="http://schemas.microsoft.com/office/drawing/2014/main" id="{4432CEAA-07A2-4959-8B67-42F468DF6594}"/>
            </a:ext>
          </a:extLst>
        </xdr:cNvPr>
        <xdr:cNvSpPr/>
      </xdr:nvSpPr>
      <xdr:spPr>
        <a:xfrm>
          <a:off x="1276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15240</xdr:rowOff>
    </xdr:from>
    <xdr:to>
      <xdr:col>71</xdr:col>
      <xdr:colOff>177800</xdr:colOff>
      <xdr:row>40</xdr:row>
      <xdr:rowOff>57150</xdr:rowOff>
    </xdr:to>
    <xdr:cxnSp macro="">
      <xdr:nvCxnSpPr>
        <xdr:cNvPr id="541" name="直線コネクタ 540">
          <a:extLst>
            <a:ext uri="{FF2B5EF4-FFF2-40B4-BE49-F238E27FC236}">
              <a16:creationId xmlns:a16="http://schemas.microsoft.com/office/drawing/2014/main" id="{5BB2B215-5117-44F4-ACCF-60459A2862A2}"/>
            </a:ext>
          </a:extLst>
        </xdr:cNvPr>
        <xdr:cNvCxnSpPr/>
      </xdr:nvCxnSpPr>
      <xdr:spPr>
        <a:xfrm>
          <a:off x="12814300" y="6873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503870CE-9DBA-44FE-B208-939BDC5FE3D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41EF2DB4-072B-43AE-BB52-35E8D3CD5CF8}"/>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37FC183C-11AB-4789-8C20-269B393F520F}"/>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BE7365D8-FDB7-43DE-B30C-F119054FCAB8}"/>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208581A5-D3FD-4F6F-B5AF-C74E7DE8E11D}"/>
            </a:ext>
          </a:extLst>
        </xdr:cNvPr>
        <xdr:cNvSpPr txBox="1"/>
      </xdr:nvSpPr>
      <xdr:spPr>
        <a:xfrm>
          <a:off x="15266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39F9FE9E-5EAF-4DBF-8D64-98E00A50602E}"/>
            </a:ext>
          </a:extLst>
        </xdr:cNvPr>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99077</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39E68923-A106-482C-A58B-6C96D52F02D6}"/>
            </a:ext>
          </a:extLst>
        </xdr:cNvPr>
        <xdr:cNvSpPr txBox="1"/>
      </xdr:nvSpPr>
      <xdr:spPr>
        <a:xfrm>
          <a:off x="13500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57167</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B1BA8D5A-622E-44DF-828F-35757BA2FEC8}"/>
            </a:ext>
          </a:extLst>
        </xdr:cNvPr>
        <xdr:cNvSpPr txBox="1"/>
      </xdr:nvSpPr>
      <xdr:spPr>
        <a:xfrm>
          <a:off x="12611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3A76FEBE-177D-4520-827D-7916E520F9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4B96B02B-492B-4EBE-A734-5409DA8992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25AF6108-9259-4033-AE4D-6A58C978E8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8F8C7B-5F57-4DEF-8C61-F3B92232C6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ED4D4D0D-7A85-4D2F-98F7-431FE4EC1A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C3F6051D-C20E-454D-8F01-61CE9762BF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BEEBE046-2C17-4522-9A21-9E3CBC6335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D7F0A88D-FDD1-47B5-95ED-F029B347ED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EF36B28-225C-4CC8-BC84-70C5102C44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E776EBD-3D8D-4055-933A-FC514774FA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B1DBF143-6AB2-40DD-B0EC-6650321D79B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52D65A1D-5686-415F-B348-96D5F53AB69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389C50DA-6650-488F-9B41-E64BF3A5122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DD0F83FC-9EE4-4E8E-967F-FA99061C89E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2B5A95F3-ADE8-42B6-ACE7-E612D4904D7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2DF4AA20-EDC8-4E80-A34E-448A0B1E9F5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D32C11DF-D8CD-4C4B-B532-0B650C9935D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5FDC1250-1937-45C7-B3B9-F3F57014B24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AB2EBC2E-F724-47BF-AEFD-F0209162E1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A38CE859-9D33-4B37-83BA-EA606F63E1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EC132FBE-AD4A-4D87-B552-1B39AC713B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71" name="直線コネクタ 570">
          <a:extLst>
            <a:ext uri="{FF2B5EF4-FFF2-40B4-BE49-F238E27FC236}">
              <a16:creationId xmlns:a16="http://schemas.microsoft.com/office/drawing/2014/main" id="{56985A6C-CA57-42EB-A70A-95DD6A650BD8}"/>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A32002BB-B86D-4882-90C9-87400D5523E9}"/>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73" name="直線コネクタ 572">
          <a:extLst>
            <a:ext uri="{FF2B5EF4-FFF2-40B4-BE49-F238E27FC236}">
              <a16:creationId xmlns:a16="http://schemas.microsoft.com/office/drawing/2014/main" id="{281A0ADF-0F97-4004-9B83-22D674797DD1}"/>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2A36126E-A296-4D52-B94C-08FBC4D31A3E}"/>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75" name="直線コネクタ 574">
          <a:extLst>
            <a:ext uri="{FF2B5EF4-FFF2-40B4-BE49-F238E27FC236}">
              <a16:creationId xmlns:a16="http://schemas.microsoft.com/office/drawing/2014/main" id="{A36614AB-A685-43A4-8DF5-7407DDFAF403}"/>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C8639353-DB4F-4124-B3C6-9AF242F0BF64}"/>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77" name="フローチャート: 判断 576">
          <a:extLst>
            <a:ext uri="{FF2B5EF4-FFF2-40B4-BE49-F238E27FC236}">
              <a16:creationId xmlns:a16="http://schemas.microsoft.com/office/drawing/2014/main" id="{F43EAB23-B667-4783-ACD0-088CD80FCA4C}"/>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78" name="フローチャート: 判断 577">
          <a:extLst>
            <a:ext uri="{FF2B5EF4-FFF2-40B4-BE49-F238E27FC236}">
              <a16:creationId xmlns:a16="http://schemas.microsoft.com/office/drawing/2014/main" id="{61BD2C11-A13B-49E1-9A46-31ABE454874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79" name="フローチャート: 判断 578">
          <a:extLst>
            <a:ext uri="{FF2B5EF4-FFF2-40B4-BE49-F238E27FC236}">
              <a16:creationId xmlns:a16="http://schemas.microsoft.com/office/drawing/2014/main" id="{4A7E453E-1456-4481-89A9-C739809D4EB3}"/>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80" name="フローチャート: 判断 579">
          <a:extLst>
            <a:ext uri="{FF2B5EF4-FFF2-40B4-BE49-F238E27FC236}">
              <a16:creationId xmlns:a16="http://schemas.microsoft.com/office/drawing/2014/main" id="{78C06219-0346-4BBF-9CDB-FE38468FE4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81" name="フローチャート: 判断 580">
          <a:extLst>
            <a:ext uri="{FF2B5EF4-FFF2-40B4-BE49-F238E27FC236}">
              <a16:creationId xmlns:a16="http://schemas.microsoft.com/office/drawing/2014/main" id="{4025E1B1-2995-4A65-9CBF-4F5140BCBA41}"/>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75F13C6-B08C-4957-BFD9-BD7A83543D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667A6E72-D84A-4323-8383-C9ED3A223F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C4DE2B5-A392-4ED7-A07D-E4468FD460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44D0673-DDA5-421D-A857-4B75C921E9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E92C863-569B-4282-8438-4840DC8F91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167132</xdr:rowOff>
    </xdr:from>
    <xdr:to>
      <xdr:col>116</xdr:col>
      <xdr:colOff>114300</xdr:colOff>
      <xdr:row>40</xdr:row>
      <xdr:rowOff>97282</xdr:rowOff>
    </xdr:to>
    <xdr:sp macro="" textlink="">
      <xdr:nvSpPr>
        <xdr:cNvPr id="587" name="楕円 586">
          <a:extLst>
            <a:ext uri="{FF2B5EF4-FFF2-40B4-BE49-F238E27FC236}">
              <a16:creationId xmlns:a16="http://schemas.microsoft.com/office/drawing/2014/main" id="{991ACAF4-042F-4B8E-A6FF-3B1F40CC9C33}"/>
            </a:ext>
          </a:extLst>
        </xdr:cNvPr>
        <xdr:cNvSpPr/>
      </xdr:nvSpPr>
      <xdr:spPr>
        <a:xfrm>
          <a:off x="221107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145559</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965A2263-875C-46C8-B7C4-6D5BA535EEB0}"/>
            </a:ext>
          </a:extLst>
        </xdr:cNvPr>
        <xdr:cNvSpPr txBox="1"/>
      </xdr:nvSpPr>
      <xdr:spPr>
        <a:xfrm>
          <a:off x="22199600"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589" name="楕円 588">
          <a:extLst>
            <a:ext uri="{FF2B5EF4-FFF2-40B4-BE49-F238E27FC236}">
              <a16:creationId xmlns:a16="http://schemas.microsoft.com/office/drawing/2014/main" id="{51B60362-B860-4F81-8898-0AA4509E0D18}"/>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46482</xdr:rowOff>
    </xdr:from>
    <xdr:to>
      <xdr:col>116</xdr:col>
      <xdr:colOff>63500</xdr:colOff>
      <xdr:row>40</xdr:row>
      <xdr:rowOff>48768</xdr:rowOff>
    </xdr:to>
    <xdr:cxnSp macro="">
      <xdr:nvCxnSpPr>
        <xdr:cNvPr id="590" name="直線コネクタ 589">
          <a:extLst>
            <a:ext uri="{FF2B5EF4-FFF2-40B4-BE49-F238E27FC236}">
              <a16:creationId xmlns:a16="http://schemas.microsoft.com/office/drawing/2014/main" id="{168284AB-7983-4F49-A3EB-28AC32CD028F}"/>
            </a:ext>
          </a:extLst>
        </xdr:cNvPr>
        <xdr:cNvCxnSpPr/>
      </xdr:nvCxnSpPr>
      <xdr:spPr>
        <a:xfrm flipV="1">
          <a:off x="21323300" y="69044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91" name="楕円 590">
          <a:extLst>
            <a:ext uri="{FF2B5EF4-FFF2-40B4-BE49-F238E27FC236}">
              <a16:creationId xmlns:a16="http://schemas.microsoft.com/office/drawing/2014/main" id="{BED2C768-7609-4736-B327-4A44C56DD38A}"/>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53340</xdr:rowOff>
    </xdr:to>
    <xdr:cxnSp macro="">
      <xdr:nvCxnSpPr>
        <xdr:cNvPr id="592" name="直線コネクタ 591">
          <a:extLst>
            <a:ext uri="{FF2B5EF4-FFF2-40B4-BE49-F238E27FC236}">
              <a16:creationId xmlns:a16="http://schemas.microsoft.com/office/drawing/2014/main" id="{E1A02588-34C4-4291-BB9D-1FF55D98F239}"/>
            </a:ext>
          </a:extLst>
        </xdr:cNvPr>
        <xdr:cNvCxnSpPr/>
      </xdr:nvCxnSpPr>
      <xdr:spPr>
        <a:xfrm flipV="1">
          <a:off x="20434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593" name="楕円 592">
          <a:extLst>
            <a:ext uri="{FF2B5EF4-FFF2-40B4-BE49-F238E27FC236}">
              <a16:creationId xmlns:a16="http://schemas.microsoft.com/office/drawing/2014/main" id="{E139CBFE-CA3F-4996-884C-FAB41836E935}"/>
            </a:ext>
          </a:extLst>
        </xdr:cNvPr>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57912</xdr:rowOff>
    </xdr:to>
    <xdr:cxnSp macro="">
      <xdr:nvCxnSpPr>
        <xdr:cNvPr id="594" name="直線コネクタ 593">
          <a:extLst>
            <a:ext uri="{FF2B5EF4-FFF2-40B4-BE49-F238E27FC236}">
              <a16:creationId xmlns:a16="http://schemas.microsoft.com/office/drawing/2014/main" id="{44A059DF-54F0-4E67-AE0D-6A1A5B340A3A}"/>
            </a:ext>
          </a:extLst>
        </xdr:cNvPr>
        <xdr:cNvCxnSpPr/>
      </xdr:nvCxnSpPr>
      <xdr:spPr>
        <a:xfrm flipV="1">
          <a:off x="19545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95" name="楕円 594">
          <a:extLst>
            <a:ext uri="{FF2B5EF4-FFF2-40B4-BE49-F238E27FC236}">
              <a16:creationId xmlns:a16="http://schemas.microsoft.com/office/drawing/2014/main" id="{DC9E8552-F1E0-49D7-956F-EC5E8954398C}"/>
            </a:ext>
          </a:extLst>
        </xdr:cNvPr>
        <xdr:cNvSpPr/>
      </xdr:nvSpPr>
      <xdr:spPr>
        <a:xfrm>
          <a:off x="18605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62484</xdr:rowOff>
    </xdr:to>
    <xdr:cxnSp macro="">
      <xdr:nvCxnSpPr>
        <xdr:cNvPr id="596" name="直線コネクタ 595">
          <a:extLst>
            <a:ext uri="{FF2B5EF4-FFF2-40B4-BE49-F238E27FC236}">
              <a16:creationId xmlns:a16="http://schemas.microsoft.com/office/drawing/2014/main" id="{B6C9102D-74D1-4E1C-B10A-F7565B2F23AE}"/>
            </a:ext>
          </a:extLst>
        </xdr:cNvPr>
        <xdr:cNvCxnSpPr/>
      </xdr:nvCxnSpPr>
      <xdr:spPr>
        <a:xfrm flipV="1">
          <a:off x="18656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79D61128-0B19-48FA-AAA2-07AF5D5096BA}"/>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35DBBC5B-1B9F-4B20-A365-037CF37B6CB9}"/>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5CCE0C29-8783-49D9-BDC5-3FE0CA2EA85E}"/>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A406A99-AD88-4BC8-B929-10C166839CB9}"/>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C30608D0-D4FF-46BF-A9C2-A1A91BB44342}"/>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EB78C0CE-A2FF-4328-BF4C-5D693D0CCF1B}"/>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2DBD54B2-B13C-4B09-AC64-A55F78F360D3}"/>
            </a:ext>
          </a:extLst>
        </xdr:cNvPr>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EC9AEDFE-6089-451C-BDD8-E4AFAFBC697D}"/>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5170A110-712B-4246-9113-B0544F1308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6BE60255-3236-4969-A8A8-16E6362872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F83E2447-2AC0-4855-A0CC-0E131A9411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F69DDC9-6F61-4DAB-9C16-7ACD1F9003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D0BADEA-3B7B-4310-8F4A-A265365815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BF86B933-D6D9-4475-AA2E-B640F481E9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5C0AA12B-1F44-4EAC-9214-A0A9B74954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9F2E0012-CF25-4F16-AED7-F001792F3D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EF0DEEA-894F-4F12-9076-DD35606263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8961C0BA-339C-4B62-A342-1957C661F29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2AA138A1-9318-436E-87C6-05191397796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7ADF9A01-7CC6-47B4-BCD6-D5BA33C9B23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1BCE131E-7A20-4044-A5CE-FDB9D800CC9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1F10089B-BB38-4AF0-9855-C2747B0108C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D7D2FD0D-7AC0-467C-B488-6D389D2F37B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D447A4C4-7A66-41FF-8AC6-3ACE99C1C0B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1C4648DC-354A-4B5B-BF97-1B8C64F363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2A5906D-69B5-4DBC-91C9-DFF5CD0D9E1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7F3BFC5F-5C2F-4CF5-9C07-23099D829E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14FEE15-8F04-42A0-AFD8-07A26BB5004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C2EF4491-F328-47AE-A3F2-C5255451CE5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B18CD1F9-7720-49B9-B7E3-F894B8720C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42F52ECD-020F-4F26-9C29-7E026B589F8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3E3A6BB-58A7-44DC-956E-B296C478AE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DE3BB3D5-CABC-4608-8B5E-8B0E595E5D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30" name="直線コネクタ 629">
          <a:extLst>
            <a:ext uri="{FF2B5EF4-FFF2-40B4-BE49-F238E27FC236}">
              <a16:creationId xmlns:a16="http://schemas.microsoft.com/office/drawing/2014/main" id="{4E3065A1-C1BB-42A2-859C-27D5EABCE4C1}"/>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9A9116FB-28CA-4600-8D8F-60DDC0AB23EF}"/>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2" name="直線コネクタ 631">
          <a:extLst>
            <a:ext uri="{FF2B5EF4-FFF2-40B4-BE49-F238E27FC236}">
              <a16:creationId xmlns:a16="http://schemas.microsoft.com/office/drawing/2014/main" id="{0BC0391C-5887-41BA-94B4-E4E9E6A545CC}"/>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E621A48-DFB9-4404-9EED-858DDE5E3685}"/>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4" name="直線コネクタ 633">
          <a:extLst>
            <a:ext uri="{FF2B5EF4-FFF2-40B4-BE49-F238E27FC236}">
              <a16:creationId xmlns:a16="http://schemas.microsoft.com/office/drawing/2014/main" id="{9D9A623B-4285-41C3-830B-7CFF5FCA81CA}"/>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BE812996-9C31-4A67-A0B6-38C82302A21E}"/>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36" name="フローチャート: 判断 635">
          <a:extLst>
            <a:ext uri="{FF2B5EF4-FFF2-40B4-BE49-F238E27FC236}">
              <a16:creationId xmlns:a16="http://schemas.microsoft.com/office/drawing/2014/main" id="{417A8189-F3D6-4FEF-925F-4CF12FE02B6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37" name="フローチャート: 判断 636">
          <a:extLst>
            <a:ext uri="{FF2B5EF4-FFF2-40B4-BE49-F238E27FC236}">
              <a16:creationId xmlns:a16="http://schemas.microsoft.com/office/drawing/2014/main" id="{50B66FA2-5EED-4CB4-A042-5B0B6555F67B}"/>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38" name="フローチャート: 判断 637">
          <a:extLst>
            <a:ext uri="{FF2B5EF4-FFF2-40B4-BE49-F238E27FC236}">
              <a16:creationId xmlns:a16="http://schemas.microsoft.com/office/drawing/2014/main" id="{29FD20EB-E753-429D-8275-4444C1F49EA9}"/>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39" name="フローチャート: 判断 638">
          <a:extLst>
            <a:ext uri="{FF2B5EF4-FFF2-40B4-BE49-F238E27FC236}">
              <a16:creationId xmlns:a16="http://schemas.microsoft.com/office/drawing/2014/main" id="{1490C32B-4B68-4975-868C-19276359EED4}"/>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40" name="フローチャート: 判断 639">
          <a:extLst>
            <a:ext uri="{FF2B5EF4-FFF2-40B4-BE49-F238E27FC236}">
              <a16:creationId xmlns:a16="http://schemas.microsoft.com/office/drawing/2014/main" id="{A8FCBCA8-0CB8-47A7-A9D8-3727A7656DC7}"/>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754D3B5-E298-4442-B65B-4D99A1D705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1C4575F-12CA-49B0-AD0C-E32301148F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F69C87F-3FEA-4643-8A82-08E5778ABB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6882A85-F006-47B4-9CEF-6C26438A9F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FF79147-32B0-4ED9-BA2F-DE2D9D6CED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128815</xdr:rowOff>
    </xdr:from>
    <xdr:to>
      <xdr:col>85</xdr:col>
      <xdr:colOff>177800</xdr:colOff>
      <xdr:row>62</xdr:row>
      <xdr:rowOff>58965</xdr:rowOff>
    </xdr:to>
    <xdr:sp macro="" textlink="">
      <xdr:nvSpPr>
        <xdr:cNvPr id="646" name="楕円 645">
          <a:extLst>
            <a:ext uri="{FF2B5EF4-FFF2-40B4-BE49-F238E27FC236}">
              <a16:creationId xmlns:a16="http://schemas.microsoft.com/office/drawing/2014/main" id="{69E6FF03-A465-4A98-9A2B-A1D71BF1942E}"/>
            </a:ext>
          </a:extLst>
        </xdr:cNvPr>
        <xdr:cNvSpPr/>
      </xdr:nvSpPr>
      <xdr:spPr>
        <a:xfrm>
          <a:off x="16268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107242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B5005544-6A81-4B68-A7C4-2599DAB10ED6}"/>
            </a:ext>
          </a:extLst>
        </xdr:cNvPr>
        <xdr:cNvSpPr txBox="1"/>
      </xdr:nvSpPr>
      <xdr:spPr>
        <a:xfrm>
          <a:off x="16357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105954</xdr:rowOff>
    </xdr:from>
    <xdr:to>
      <xdr:col>81</xdr:col>
      <xdr:colOff>101600</xdr:colOff>
      <xdr:row>62</xdr:row>
      <xdr:rowOff>36104</xdr:rowOff>
    </xdr:to>
    <xdr:sp macro="" textlink="">
      <xdr:nvSpPr>
        <xdr:cNvPr id="648" name="楕円 647">
          <a:extLst>
            <a:ext uri="{FF2B5EF4-FFF2-40B4-BE49-F238E27FC236}">
              <a16:creationId xmlns:a16="http://schemas.microsoft.com/office/drawing/2014/main" id="{C7B8EFE1-A6E9-4306-B092-077E6E706884}"/>
            </a:ext>
          </a:extLst>
        </xdr:cNvPr>
        <xdr:cNvSpPr/>
      </xdr:nvSpPr>
      <xdr:spPr>
        <a:xfrm>
          <a:off x="15430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156754</xdr:rowOff>
    </xdr:from>
    <xdr:to>
      <xdr:col>85</xdr:col>
      <xdr:colOff>127000</xdr:colOff>
      <xdr:row>62</xdr:row>
      <xdr:rowOff>8165</xdr:rowOff>
    </xdr:to>
    <xdr:cxnSp macro="">
      <xdr:nvCxnSpPr>
        <xdr:cNvPr id="649" name="直線コネクタ 648">
          <a:extLst>
            <a:ext uri="{FF2B5EF4-FFF2-40B4-BE49-F238E27FC236}">
              <a16:creationId xmlns:a16="http://schemas.microsoft.com/office/drawing/2014/main" id="{03323D76-4397-480E-B4D2-BDCB11928D91}"/>
            </a:ext>
          </a:extLst>
        </xdr:cNvPr>
        <xdr:cNvCxnSpPr/>
      </xdr:nvCxnSpPr>
      <xdr:spPr>
        <a:xfrm>
          <a:off x="15481300" y="1061520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91259</xdr:rowOff>
    </xdr:from>
    <xdr:to>
      <xdr:col>76</xdr:col>
      <xdr:colOff>165100</xdr:colOff>
      <xdr:row>62</xdr:row>
      <xdr:rowOff>21409</xdr:rowOff>
    </xdr:to>
    <xdr:sp macro="" textlink="">
      <xdr:nvSpPr>
        <xdr:cNvPr id="650" name="楕円 649">
          <a:extLst>
            <a:ext uri="{FF2B5EF4-FFF2-40B4-BE49-F238E27FC236}">
              <a16:creationId xmlns:a16="http://schemas.microsoft.com/office/drawing/2014/main" id="{06FFA081-E778-41C5-A07D-513ECA86A106}"/>
            </a:ext>
          </a:extLst>
        </xdr:cNvPr>
        <xdr:cNvSpPr/>
      </xdr:nvSpPr>
      <xdr:spPr>
        <a:xfrm>
          <a:off x="14541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142059</xdr:rowOff>
    </xdr:from>
    <xdr:to>
      <xdr:col>81</xdr:col>
      <xdr:colOff>50800</xdr:colOff>
      <xdr:row>61</xdr:row>
      <xdr:rowOff>156754</xdr:rowOff>
    </xdr:to>
    <xdr:cxnSp macro="">
      <xdr:nvCxnSpPr>
        <xdr:cNvPr id="651" name="直線コネクタ 650">
          <a:extLst>
            <a:ext uri="{FF2B5EF4-FFF2-40B4-BE49-F238E27FC236}">
              <a16:creationId xmlns:a16="http://schemas.microsoft.com/office/drawing/2014/main" id="{3E1DF78F-37E9-4312-B7C8-085420C95B25}"/>
            </a:ext>
          </a:extLst>
        </xdr:cNvPr>
        <xdr:cNvCxnSpPr/>
      </xdr:nvCxnSpPr>
      <xdr:spPr>
        <a:xfrm>
          <a:off x="14592300" y="106005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79828</xdr:rowOff>
    </xdr:from>
    <xdr:to>
      <xdr:col>72</xdr:col>
      <xdr:colOff>38100</xdr:colOff>
      <xdr:row>62</xdr:row>
      <xdr:rowOff>9978</xdr:rowOff>
    </xdr:to>
    <xdr:sp macro="" textlink="">
      <xdr:nvSpPr>
        <xdr:cNvPr id="652" name="楕円 651">
          <a:extLst>
            <a:ext uri="{FF2B5EF4-FFF2-40B4-BE49-F238E27FC236}">
              <a16:creationId xmlns:a16="http://schemas.microsoft.com/office/drawing/2014/main" id="{98EE37D6-2529-486E-9C13-353A5748E2D1}"/>
            </a:ext>
          </a:extLst>
        </xdr:cNvPr>
        <xdr:cNvSpPr/>
      </xdr:nvSpPr>
      <xdr:spPr>
        <a:xfrm>
          <a:off x="13652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130628</xdr:rowOff>
    </xdr:from>
    <xdr:to>
      <xdr:col>76</xdr:col>
      <xdr:colOff>114300</xdr:colOff>
      <xdr:row>61</xdr:row>
      <xdr:rowOff>142059</xdr:rowOff>
    </xdr:to>
    <xdr:cxnSp macro="">
      <xdr:nvCxnSpPr>
        <xdr:cNvPr id="653" name="直線コネクタ 652">
          <a:extLst>
            <a:ext uri="{FF2B5EF4-FFF2-40B4-BE49-F238E27FC236}">
              <a16:creationId xmlns:a16="http://schemas.microsoft.com/office/drawing/2014/main" id="{BC01AAC1-C95D-4ED6-8AFF-7B9D95E99774}"/>
            </a:ext>
          </a:extLst>
        </xdr:cNvPr>
        <xdr:cNvCxnSpPr/>
      </xdr:nvCxnSpPr>
      <xdr:spPr>
        <a:xfrm>
          <a:off x="13703300" y="105890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654" name="楕円 653">
          <a:extLst>
            <a:ext uri="{FF2B5EF4-FFF2-40B4-BE49-F238E27FC236}">
              <a16:creationId xmlns:a16="http://schemas.microsoft.com/office/drawing/2014/main" id="{ADFF2086-3A0F-4D8B-96F3-51AE6BF400F8}"/>
            </a:ext>
          </a:extLst>
        </xdr:cNvPr>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99604</xdr:rowOff>
    </xdr:from>
    <xdr:to>
      <xdr:col>71</xdr:col>
      <xdr:colOff>177800</xdr:colOff>
      <xdr:row>61</xdr:row>
      <xdr:rowOff>130628</xdr:rowOff>
    </xdr:to>
    <xdr:cxnSp macro="">
      <xdr:nvCxnSpPr>
        <xdr:cNvPr id="655" name="直線コネクタ 654">
          <a:extLst>
            <a:ext uri="{FF2B5EF4-FFF2-40B4-BE49-F238E27FC236}">
              <a16:creationId xmlns:a16="http://schemas.microsoft.com/office/drawing/2014/main" id="{DC061C4C-4A17-446B-8982-AC73A3525BEF}"/>
            </a:ext>
          </a:extLst>
        </xdr:cNvPr>
        <xdr:cNvCxnSpPr/>
      </xdr:nvCxnSpPr>
      <xdr:spPr>
        <a:xfrm>
          <a:off x="12814300" y="105580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656" name="n_1aveValue【学校施設】&#10;有形固定資産減価償却率">
          <a:extLst>
            <a:ext uri="{FF2B5EF4-FFF2-40B4-BE49-F238E27FC236}">
              <a16:creationId xmlns:a16="http://schemas.microsoft.com/office/drawing/2014/main" id="{81E0E121-DB20-48A8-B352-103ABA2AD77B}"/>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657" name="n_2aveValue【学校施設】&#10;有形固定資産減価償却率">
          <a:extLst>
            <a:ext uri="{FF2B5EF4-FFF2-40B4-BE49-F238E27FC236}">
              <a16:creationId xmlns:a16="http://schemas.microsoft.com/office/drawing/2014/main" id="{0CB08280-EB39-4BD6-8EC6-04530F701EF1}"/>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658" name="n_3aveValue【学校施設】&#10;有形固定資産減価償却率">
          <a:extLst>
            <a:ext uri="{FF2B5EF4-FFF2-40B4-BE49-F238E27FC236}">
              <a16:creationId xmlns:a16="http://schemas.microsoft.com/office/drawing/2014/main" id="{AB0EE9CD-46BB-4267-BC28-3A334D8BB98E}"/>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59" name="n_4aveValue【学校施設】&#10;有形固定資産減価償却率">
          <a:extLst>
            <a:ext uri="{FF2B5EF4-FFF2-40B4-BE49-F238E27FC236}">
              <a16:creationId xmlns:a16="http://schemas.microsoft.com/office/drawing/2014/main" id="{C3F43CB2-81FB-45B4-A11A-DF3E93D95E07}"/>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27231</xdr:rowOff>
    </xdr:from>
    <xdr:ext cx="405111" cy="259045"/>
    <xdr:sp macro="" textlink="">
      <xdr:nvSpPr>
        <xdr:cNvPr id="660" name="n_1mainValue【学校施設】&#10;有形固定資産減価償却率">
          <a:extLst>
            <a:ext uri="{FF2B5EF4-FFF2-40B4-BE49-F238E27FC236}">
              <a16:creationId xmlns:a16="http://schemas.microsoft.com/office/drawing/2014/main" id="{0C09E29E-CCE2-4BF0-811E-A6455E15180E}"/>
            </a:ext>
          </a:extLst>
        </xdr:cNvPr>
        <xdr:cNvSpPr txBox="1"/>
      </xdr:nvSpPr>
      <xdr:spPr>
        <a:xfrm>
          <a:off x="15266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12536</xdr:rowOff>
    </xdr:from>
    <xdr:ext cx="405111" cy="259045"/>
    <xdr:sp macro="" textlink="">
      <xdr:nvSpPr>
        <xdr:cNvPr id="661" name="n_2mainValue【学校施設】&#10;有形固定資産減価償却率">
          <a:extLst>
            <a:ext uri="{FF2B5EF4-FFF2-40B4-BE49-F238E27FC236}">
              <a16:creationId xmlns:a16="http://schemas.microsoft.com/office/drawing/2014/main" id="{033D8FA9-FE3F-4815-8B20-9931FC0F4258}"/>
            </a:ext>
          </a:extLst>
        </xdr:cNvPr>
        <xdr:cNvSpPr txBox="1"/>
      </xdr:nvSpPr>
      <xdr:spPr>
        <a:xfrm>
          <a:off x="14389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xdr:rowOff>
    </xdr:from>
    <xdr:ext cx="405111" cy="259045"/>
    <xdr:sp macro="" textlink="">
      <xdr:nvSpPr>
        <xdr:cNvPr id="662" name="n_3mainValue【学校施設】&#10;有形固定資産減価償却率">
          <a:extLst>
            <a:ext uri="{FF2B5EF4-FFF2-40B4-BE49-F238E27FC236}">
              <a16:creationId xmlns:a16="http://schemas.microsoft.com/office/drawing/2014/main" id="{D82E0152-9897-4A32-90BD-5F0420357A63}"/>
            </a:ext>
          </a:extLst>
        </xdr:cNvPr>
        <xdr:cNvSpPr txBox="1"/>
      </xdr:nvSpPr>
      <xdr:spPr>
        <a:xfrm>
          <a:off x="13500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663" name="n_4mainValue【学校施設】&#10;有形固定資産減価償却率">
          <a:extLst>
            <a:ext uri="{FF2B5EF4-FFF2-40B4-BE49-F238E27FC236}">
              <a16:creationId xmlns:a16="http://schemas.microsoft.com/office/drawing/2014/main" id="{054AFA49-DFD2-476F-BF06-FC04ED8D78EE}"/>
            </a:ext>
          </a:extLst>
        </xdr:cNvPr>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A02974DA-0E29-442F-87B6-8BCDA2C477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B45D5386-CC0A-4846-B6CD-950E54EEFB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30AC34E-364B-4F03-AB01-6879AB9333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A2901928-9923-412A-87AE-120C51F986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CAAE585A-AE18-4EA4-B94E-D0088D70BE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12F49BCD-4181-4035-84D3-A051CE8200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ED664B43-68C5-4152-99EA-406AA2724D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51FEA0A6-874E-41F6-A1DC-6A609413B7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5D3B9533-A76A-45A9-9CF5-97F5CE8719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3551AE87-6FF9-4632-AE5E-73FE72E837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536DF9BC-86A1-4492-A9A6-F022BC1147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D997FD77-1AA0-4756-8F65-D589B1F2F2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91717E31-DB2B-40A1-9185-922D8A9447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6EE30CA8-DC42-405F-981A-42F5EFB48A0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C16DC1E2-BC65-4331-9749-B5120BAE64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102E1BBF-125E-4B98-A87A-E33A815CDB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6AFAF395-9C13-49DF-8B40-78BED1E879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DD59C679-D143-454F-B270-4336C4B3BA6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A2F12702-9086-4BA9-A239-A96BB39F41D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76EC06E6-564A-448C-88ED-2640F60CB5A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F514B916-290F-430F-A774-E9AFBAA9DB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45E4B30A-6044-4082-B576-88750CC133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61B8AF2C-D5E9-4DB6-9B73-C21BABE46E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6D0D1ED3-7A4F-4DE7-A49C-F56A4223CB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88" name="直線コネクタ 687">
          <a:extLst>
            <a:ext uri="{FF2B5EF4-FFF2-40B4-BE49-F238E27FC236}">
              <a16:creationId xmlns:a16="http://schemas.microsoft.com/office/drawing/2014/main" id="{2EF9E8DD-8A28-4EDB-88AA-76779D77143A}"/>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89" name="【学校施設】&#10;一人当たり面積最小値テキスト">
          <a:extLst>
            <a:ext uri="{FF2B5EF4-FFF2-40B4-BE49-F238E27FC236}">
              <a16:creationId xmlns:a16="http://schemas.microsoft.com/office/drawing/2014/main" id="{16915F33-F226-419B-9724-9F57CAC7A629}"/>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90" name="直線コネクタ 689">
          <a:extLst>
            <a:ext uri="{FF2B5EF4-FFF2-40B4-BE49-F238E27FC236}">
              <a16:creationId xmlns:a16="http://schemas.microsoft.com/office/drawing/2014/main" id="{5AB7D236-0456-4F0C-AB98-96F169FD9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91" name="【学校施設】&#10;一人当たり面積最大値テキスト">
          <a:extLst>
            <a:ext uri="{FF2B5EF4-FFF2-40B4-BE49-F238E27FC236}">
              <a16:creationId xmlns:a16="http://schemas.microsoft.com/office/drawing/2014/main" id="{FE1E4F77-6943-4DB8-B52F-75BA4C2E0F5E}"/>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92" name="直線コネクタ 691">
          <a:extLst>
            <a:ext uri="{FF2B5EF4-FFF2-40B4-BE49-F238E27FC236}">
              <a16:creationId xmlns:a16="http://schemas.microsoft.com/office/drawing/2014/main" id="{8463684E-A878-443A-8948-AA19924B88C9}"/>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693" name="【学校施設】&#10;一人当たり面積平均値テキスト">
          <a:extLst>
            <a:ext uri="{FF2B5EF4-FFF2-40B4-BE49-F238E27FC236}">
              <a16:creationId xmlns:a16="http://schemas.microsoft.com/office/drawing/2014/main" id="{76B86F32-FF82-4A87-B0CD-40DC5E014423}"/>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94" name="フローチャート: 判断 693">
          <a:extLst>
            <a:ext uri="{FF2B5EF4-FFF2-40B4-BE49-F238E27FC236}">
              <a16:creationId xmlns:a16="http://schemas.microsoft.com/office/drawing/2014/main" id="{9A7A9727-B76A-459C-8229-9129D2B584BE}"/>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95" name="フローチャート: 判断 694">
          <a:extLst>
            <a:ext uri="{FF2B5EF4-FFF2-40B4-BE49-F238E27FC236}">
              <a16:creationId xmlns:a16="http://schemas.microsoft.com/office/drawing/2014/main" id="{D4830914-7611-4AFC-932D-07CFB920BCEE}"/>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96" name="フローチャート: 判断 695">
          <a:extLst>
            <a:ext uri="{FF2B5EF4-FFF2-40B4-BE49-F238E27FC236}">
              <a16:creationId xmlns:a16="http://schemas.microsoft.com/office/drawing/2014/main" id="{402CE740-0A41-4123-A1B4-FA4F7D863AC8}"/>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97" name="フローチャート: 判断 696">
          <a:extLst>
            <a:ext uri="{FF2B5EF4-FFF2-40B4-BE49-F238E27FC236}">
              <a16:creationId xmlns:a16="http://schemas.microsoft.com/office/drawing/2014/main" id="{5EEF438D-0D9C-458A-B64D-F7B60671A492}"/>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98" name="フローチャート: 判断 697">
          <a:extLst>
            <a:ext uri="{FF2B5EF4-FFF2-40B4-BE49-F238E27FC236}">
              <a16:creationId xmlns:a16="http://schemas.microsoft.com/office/drawing/2014/main" id="{94D7DE1E-C16A-45BA-A521-DFBCA4B473B9}"/>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80833C3-71CB-4F7B-BE03-9C332B851F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F688E58-5CA9-4DDF-8BA0-053FF336E5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1DE7BE0-FD80-4FD9-A3C2-9537F22258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E623368-8207-47F8-8034-5B34454BE3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3A20B4A-1191-4E4F-B6CB-C7FAB4A976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166751</xdr:rowOff>
    </xdr:from>
    <xdr:to>
      <xdr:col>116</xdr:col>
      <xdr:colOff>114300</xdr:colOff>
      <xdr:row>63</xdr:row>
      <xdr:rowOff>96901</xdr:rowOff>
    </xdr:to>
    <xdr:sp macro="" textlink="">
      <xdr:nvSpPr>
        <xdr:cNvPr id="704" name="楕円 703">
          <a:extLst>
            <a:ext uri="{FF2B5EF4-FFF2-40B4-BE49-F238E27FC236}">
              <a16:creationId xmlns:a16="http://schemas.microsoft.com/office/drawing/2014/main" id="{FF0D6A94-58E1-42D8-9982-EC7C33C13342}"/>
            </a:ext>
          </a:extLst>
        </xdr:cNvPr>
        <xdr:cNvSpPr/>
      </xdr:nvSpPr>
      <xdr:spPr>
        <a:xfrm>
          <a:off x="22110700" y="107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145178</xdr:rowOff>
    </xdr:from>
    <xdr:ext cx="469744" cy="259045"/>
    <xdr:sp macro="" textlink="">
      <xdr:nvSpPr>
        <xdr:cNvPr id="705" name="【学校施設】&#10;一人当たり面積該当値テキスト">
          <a:extLst>
            <a:ext uri="{FF2B5EF4-FFF2-40B4-BE49-F238E27FC236}">
              <a16:creationId xmlns:a16="http://schemas.microsoft.com/office/drawing/2014/main" id="{2ABA58C8-ECD5-4C87-84C3-C792E3ED6E79}"/>
            </a:ext>
          </a:extLst>
        </xdr:cNvPr>
        <xdr:cNvSpPr txBox="1"/>
      </xdr:nvSpPr>
      <xdr:spPr>
        <a:xfrm>
          <a:off x="22199600"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xdr:rowOff>
    </xdr:from>
    <xdr:to>
      <xdr:col>112</xdr:col>
      <xdr:colOff>38100</xdr:colOff>
      <xdr:row>63</xdr:row>
      <xdr:rowOff>102997</xdr:rowOff>
    </xdr:to>
    <xdr:sp macro="" textlink="">
      <xdr:nvSpPr>
        <xdr:cNvPr id="706" name="楕円 705">
          <a:extLst>
            <a:ext uri="{FF2B5EF4-FFF2-40B4-BE49-F238E27FC236}">
              <a16:creationId xmlns:a16="http://schemas.microsoft.com/office/drawing/2014/main" id="{C65B93F0-F381-46D3-AE49-DF09A233C6A5}"/>
            </a:ext>
          </a:extLst>
        </xdr:cNvPr>
        <xdr:cNvSpPr/>
      </xdr:nvSpPr>
      <xdr:spPr>
        <a:xfrm>
          <a:off x="212725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46101</xdr:rowOff>
    </xdr:from>
    <xdr:to>
      <xdr:col>116</xdr:col>
      <xdr:colOff>63500</xdr:colOff>
      <xdr:row>63</xdr:row>
      <xdr:rowOff>52197</xdr:rowOff>
    </xdr:to>
    <xdr:cxnSp macro="">
      <xdr:nvCxnSpPr>
        <xdr:cNvPr id="707" name="直線コネクタ 706">
          <a:extLst>
            <a:ext uri="{FF2B5EF4-FFF2-40B4-BE49-F238E27FC236}">
              <a16:creationId xmlns:a16="http://schemas.microsoft.com/office/drawing/2014/main" id="{8BCF1E92-A6D8-45EF-A3DD-A94720D40B0A}"/>
            </a:ext>
          </a:extLst>
        </xdr:cNvPr>
        <xdr:cNvCxnSpPr/>
      </xdr:nvCxnSpPr>
      <xdr:spPr>
        <a:xfrm flipV="1">
          <a:off x="21323300" y="1084745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xdr:rowOff>
    </xdr:from>
    <xdr:to>
      <xdr:col>107</xdr:col>
      <xdr:colOff>101600</xdr:colOff>
      <xdr:row>63</xdr:row>
      <xdr:rowOff>114046</xdr:rowOff>
    </xdr:to>
    <xdr:sp macro="" textlink="">
      <xdr:nvSpPr>
        <xdr:cNvPr id="708" name="楕円 707">
          <a:extLst>
            <a:ext uri="{FF2B5EF4-FFF2-40B4-BE49-F238E27FC236}">
              <a16:creationId xmlns:a16="http://schemas.microsoft.com/office/drawing/2014/main" id="{477083B9-2191-4B0C-8140-324D4BA16360}"/>
            </a:ext>
          </a:extLst>
        </xdr:cNvPr>
        <xdr:cNvSpPr/>
      </xdr:nvSpPr>
      <xdr:spPr>
        <a:xfrm>
          <a:off x="20383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52197</xdr:rowOff>
    </xdr:from>
    <xdr:to>
      <xdr:col>111</xdr:col>
      <xdr:colOff>177800</xdr:colOff>
      <xdr:row>63</xdr:row>
      <xdr:rowOff>63246</xdr:rowOff>
    </xdr:to>
    <xdr:cxnSp macro="">
      <xdr:nvCxnSpPr>
        <xdr:cNvPr id="709" name="直線コネクタ 708">
          <a:extLst>
            <a:ext uri="{FF2B5EF4-FFF2-40B4-BE49-F238E27FC236}">
              <a16:creationId xmlns:a16="http://schemas.microsoft.com/office/drawing/2014/main" id="{DA719EF7-F311-471B-A75A-14A683E46A27}"/>
            </a:ext>
          </a:extLst>
        </xdr:cNvPr>
        <xdr:cNvCxnSpPr/>
      </xdr:nvCxnSpPr>
      <xdr:spPr>
        <a:xfrm flipV="1">
          <a:off x="20434300" y="1085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22733</xdr:rowOff>
    </xdr:from>
    <xdr:to>
      <xdr:col>102</xdr:col>
      <xdr:colOff>165100</xdr:colOff>
      <xdr:row>63</xdr:row>
      <xdr:rowOff>124333</xdr:rowOff>
    </xdr:to>
    <xdr:sp macro="" textlink="">
      <xdr:nvSpPr>
        <xdr:cNvPr id="710" name="楕円 709">
          <a:extLst>
            <a:ext uri="{FF2B5EF4-FFF2-40B4-BE49-F238E27FC236}">
              <a16:creationId xmlns:a16="http://schemas.microsoft.com/office/drawing/2014/main" id="{C27C2ADB-A74A-496B-BBF0-BEF1165E289D}"/>
            </a:ext>
          </a:extLst>
        </xdr:cNvPr>
        <xdr:cNvSpPr/>
      </xdr:nvSpPr>
      <xdr:spPr>
        <a:xfrm>
          <a:off x="19494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63246</xdr:rowOff>
    </xdr:from>
    <xdr:to>
      <xdr:col>107</xdr:col>
      <xdr:colOff>50800</xdr:colOff>
      <xdr:row>63</xdr:row>
      <xdr:rowOff>73533</xdr:rowOff>
    </xdr:to>
    <xdr:cxnSp macro="">
      <xdr:nvCxnSpPr>
        <xdr:cNvPr id="711" name="直線コネクタ 710">
          <a:extLst>
            <a:ext uri="{FF2B5EF4-FFF2-40B4-BE49-F238E27FC236}">
              <a16:creationId xmlns:a16="http://schemas.microsoft.com/office/drawing/2014/main" id="{86EDC9D2-80C0-4EE6-BF20-A9092338FC7D}"/>
            </a:ext>
          </a:extLst>
        </xdr:cNvPr>
        <xdr:cNvCxnSpPr/>
      </xdr:nvCxnSpPr>
      <xdr:spPr>
        <a:xfrm flipV="1">
          <a:off x="19545300" y="108645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29591</xdr:rowOff>
    </xdr:from>
    <xdr:to>
      <xdr:col>98</xdr:col>
      <xdr:colOff>38100</xdr:colOff>
      <xdr:row>63</xdr:row>
      <xdr:rowOff>131191</xdr:rowOff>
    </xdr:to>
    <xdr:sp macro="" textlink="">
      <xdr:nvSpPr>
        <xdr:cNvPr id="712" name="楕円 711">
          <a:extLst>
            <a:ext uri="{FF2B5EF4-FFF2-40B4-BE49-F238E27FC236}">
              <a16:creationId xmlns:a16="http://schemas.microsoft.com/office/drawing/2014/main" id="{E611A4BA-0833-4F25-947C-9BE61654670E}"/>
            </a:ext>
          </a:extLst>
        </xdr:cNvPr>
        <xdr:cNvSpPr/>
      </xdr:nvSpPr>
      <xdr:spPr>
        <a:xfrm>
          <a:off x="18605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73533</xdr:rowOff>
    </xdr:from>
    <xdr:to>
      <xdr:col>102</xdr:col>
      <xdr:colOff>114300</xdr:colOff>
      <xdr:row>63</xdr:row>
      <xdr:rowOff>80391</xdr:rowOff>
    </xdr:to>
    <xdr:cxnSp macro="">
      <xdr:nvCxnSpPr>
        <xdr:cNvPr id="713" name="直線コネクタ 712">
          <a:extLst>
            <a:ext uri="{FF2B5EF4-FFF2-40B4-BE49-F238E27FC236}">
              <a16:creationId xmlns:a16="http://schemas.microsoft.com/office/drawing/2014/main" id="{497894E7-6E45-4E6E-82D5-1EE6B73D73DC}"/>
            </a:ext>
          </a:extLst>
        </xdr:cNvPr>
        <xdr:cNvCxnSpPr/>
      </xdr:nvCxnSpPr>
      <xdr:spPr>
        <a:xfrm flipV="1">
          <a:off x="18656300" y="1087488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714" name="n_1aveValue【学校施設】&#10;一人当たり面積">
          <a:extLst>
            <a:ext uri="{FF2B5EF4-FFF2-40B4-BE49-F238E27FC236}">
              <a16:creationId xmlns:a16="http://schemas.microsoft.com/office/drawing/2014/main" id="{C1782C3F-2025-4690-934E-7DF0326AD9B1}"/>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715" name="n_2aveValue【学校施設】&#10;一人当たり面積">
          <a:extLst>
            <a:ext uri="{FF2B5EF4-FFF2-40B4-BE49-F238E27FC236}">
              <a16:creationId xmlns:a16="http://schemas.microsoft.com/office/drawing/2014/main" id="{CABD55B2-E72E-44F0-BEDF-B9764741E50B}"/>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716" name="n_3aveValue【学校施設】&#10;一人当たり面積">
          <a:extLst>
            <a:ext uri="{FF2B5EF4-FFF2-40B4-BE49-F238E27FC236}">
              <a16:creationId xmlns:a16="http://schemas.microsoft.com/office/drawing/2014/main" id="{F7F3BE57-9466-4164-B58A-DF928548DE35}"/>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717" name="n_4aveValue【学校施設】&#10;一人当たり面積">
          <a:extLst>
            <a:ext uri="{FF2B5EF4-FFF2-40B4-BE49-F238E27FC236}">
              <a16:creationId xmlns:a16="http://schemas.microsoft.com/office/drawing/2014/main" id="{098BC573-F431-48FE-9C9B-845BAA99EED2}"/>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94124</xdr:rowOff>
    </xdr:from>
    <xdr:ext cx="469744" cy="259045"/>
    <xdr:sp macro="" textlink="">
      <xdr:nvSpPr>
        <xdr:cNvPr id="718" name="n_1mainValue【学校施設】&#10;一人当たり面積">
          <a:extLst>
            <a:ext uri="{FF2B5EF4-FFF2-40B4-BE49-F238E27FC236}">
              <a16:creationId xmlns:a16="http://schemas.microsoft.com/office/drawing/2014/main" id="{0C70546B-3796-4F3F-8312-0BFB86D1D80D}"/>
            </a:ext>
          </a:extLst>
        </xdr:cNvPr>
        <xdr:cNvSpPr txBox="1"/>
      </xdr:nvSpPr>
      <xdr:spPr>
        <a:xfrm>
          <a:off x="21075727" y="108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105173</xdr:rowOff>
    </xdr:from>
    <xdr:ext cx="469744" cy="259045"/>
    <xdr:sp macro="" textlink="">
      <xdr:nvSpPr>
        <xdr:cNvPr id="719" name="n_2mainValue【学校施設】&#10;一人当たり面積">
          <a:extLst>
            <a:ext uri="{FF2B5EF4-FFF2-40B4-BE49-F238E27FC236}">
              <a16:creationId xmlns:a16="http://schemas.microsoft.com/office/drawing/2014/main" id="{4CE68C57-9627-4020-90B0-2D0FE9751A4E}"/>
            </a:ext>
          </a:extLst>
        </xdr:cNvPr>
        <xdr:cNvSpPr txBox="1"/>
      </xdr:nvSpPr>
      <xdr:spPr>
        <a:xfrm>
          <a:off x="201994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115460</xdr:rowOff>
    </xdr:from>
    <xdr:ext cx="469744" cy="259045"/>
    <xdr:sp macro="" textlink="">
      <xdr:nvSpPr>
        <xdr:cNvPr id="720" name="n_3mainValue【学校施設】&#10;一人当たり面積">
          <a:extLst>
            <a:ext uri="{FF2B5EF4-FFF2-40B4-BE49-F238E27FC236}">
              <a16:creationId xmlns:a16="http://schemas.microsoft.com/office/drawing/2014/main" id="{C901316B-083A-40E2-97DF-8C2CB2F7D0AF}"/>
            </a:ext>
          </a:extLst>
        </xdr:cNvPr>
        <xdr:cNvSpPr txBox="1"/>
      </xdr:nvSpPr>
      <xdr:spPr>
        <a:xfrm>
          <a:off x="19310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122318</xdr:rowOff>
    </xdr:from>
    <xdr:ext cx="469744" cy="259045"/>
    <xdr:sp macro="" textlink="">
      <xdr:nvSpPr>
        <xdr:cNvPr id="721" name="n_4mainValue【学校施設】&#10;一人当たり面積">
          <a:extLst>
            <a:ext uri="{FF2B5EF4-FFF2-40B4-BE49-F238E27FC236}">
              <a16:creationId xmlns:a16="http://schemas.microsoft.com/office/drawing/2014/main" id="{9EA84C1B-B4D1-44B3-9636-5B078465FA87}"/>
            </a:ext>
          </a:extLst>
        </xdr:cNvPr>
        <xdr:cNvSpPr txBox="1"/>
      </xdr:nvSpPr>
      <xdr:spPr>
        <a:xfrm>
          <a:off x="18421427" y="109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48A63D4D-8511-4B41-B4B5-3EA07B5233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5731EE2F-6B52-4DBF-A47B-4A46C6B47E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12FD5599-ED04-4E65-B612-82DBA834C7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72D4A8B5-AFDE-4108-AF0A-6EB9F87859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7FEB077A-4245-460C-B689-3E993A8A6C6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A3CB3D33-4ACE-4FFC-98EB-A2900E451E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8A7BEF65-AB4C-4F56-9760-5551EFF591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6D1D14BC-1B04-4FCB-95A9-D4C2B3DB8D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C0216384-CDD1-4B36-B883-D4F0128E73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B8F07694-4913-408C-8A8F-07CBD3385C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712E450C-8930-4BB7-9887-54370DDAF71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8DC94904-7CCA-4CA4-A856-CD656BFACDB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89A33127-706E-4B93-897A-04825F407DA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49E951C0-F316-4E26-8C8F-D9DA50DDA5D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5A73FE35-98FA-4741-B71E-27E917EEF9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041D5ED7-49C2-4B52-8F33-271046DA25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AD9AFC3D-8EEB-4515-9649-42CC0FAD86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B5760643-C49D-4A9A-90A8-09F33526383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182697F4-05C0-4CB6-AC55-F4FB7EAD677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E31387C1-3D5B-42A8-8984-66F867B7EE6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03F9C489-19AF-48C5-A2AB-C9A3189CA0C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202FD6D7-B776-4AF5-818C-FAA16E06F39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9EEB4DBA-E1DC-4BC3-8734-F2BEE8EBBB3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6883F941-0E8B-459B-80F7-A26CB8B657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2602EC65-682F-4C4C-B48C-5D4420530A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2D1053C3-7CFB-4812-B909-A2D061EC7326}"/>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a:extLst>
            <a:ext uri="{FF2B5EF4-FFF2-40B4-BE49-F238E27FC236}">
              <a16:creationId xmlns:a16="http://schemas.microsoft.com/office/drawing/2014/main" id="{405148E9-0B1D-490C-982B-A7B5F215AE4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A46E1B86-43E0-4412-A695-ADF3FDE88A0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750" name="【児童館】&#10;有形固定資産減価償却率最大値テキスト">
          <a:extLst>
            <a:ext uri="{FF2B5EF4-FFF2-40B4-BE49-F238E27FC236}">
              <a16:creationId xmlns:a16="http://schemas.microsoft.com/office/drawing/2014/main" id="{C539FB9F-2D6C-4733-A07C-604B97CD7F17}"/>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751" name="直線コネクタ 750">
          <a:extLst>
            <a:ext uri="{FF2B5EF4-FFF2-40B4-BE49-F238E27FC236}">
              <a16:creationId xmlns:a16="http://schemas.microsoft.com/office/drawing/2014/main" id="{3EB16AA1-8236-4E0D-A9D1-EAA91DCCFD8C}"/>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752" name="【児童館】&#10;有形固定資産減価償却率平均値テキスト">
          <a:extLst>
            <a:ext uri="{FF2B5EF4-FFF2-40B4-BE49-F238E27FC236}">
              <a16:creationId xmlns:a16="http://schemas.microsoft.com/office/drawing/2014/main" id="{C1E85F43-E90D-486D-9A84-7A2A9A3052EF}"/>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3" name="フローチャート: 判断 752">
          <a:extLst>
            <a:ext uri="{FF2B5EF4-FFF2-40B4-BE49-F238E27FC236}">
              <a16:creationId xmlns:a16="http://schemas.microsoft.com/office/drawing/2014/main" id="{0B504004-C86D-4BD7-9100-D4CD990F6063}"/>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754" name="フローチャート: 判断 753">
          <a:extLst>
            <a:ext uri="{FF2B5EF4-FFF2-40B4-BE49-F238E27FC236}">
              <a16:creationId xmlns:a16="http://schemas.microsoft.com/office/drawing/2014/main" id="{FD00BA33-B2A9-40E3-B003-E48EDFE4947D}"/>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55" name="フローチャート: 判断 754">
          <a:extLst>
            <a:ext uri="{FF2B5EF4-FFF2-40B4-BE49-F238E27FC236}">
              <a16:creationId xmlns:a16="http://schemas.microsoft.com/office/drawing/2014/main" id="{6A120F4A-F165-4575-B250-45C9B21B3271}"/>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56" name="フローチャート: 判断 755">
          <a:extLst>
            <a:ext uri="{FF2B5EF4-FFF2-40B4-BE49-F238E27FC236}">
              <a16:creationId xmlns:a16="http://schemas.microsoft.com/office/drawing/2014/main" id="{CECCBF63-C098-4F01-B961-8D223D796935}"/>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757" name="フローチャート: 判断 756">
          <a:extLst>
            <a:ext uri="{FF2B5EF4-FFF2-40B4-BE49-F238E27FC236}">
              <a16:creationId xmlns:a16="http://schemas.microsoft.com/office/drawing/2014/main" id="{776CA5DF-9C0B-463E-B1A1-27BE1DFB0275}"/>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890EC7C-CEF5-4D27-A4B8-00F2A3826D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3D28C82E-1E4A-49D5-85EC-302C1F96FC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89C2FE2-5B2A-428E-93EE-6B5486351B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B09FD7A-E024-4B16-AB4C-49E69939B9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CCD6DCE-5632-4D03-A346-EA50D40DC0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98334</xdr:rowOff>
    </xdr:from>
    <xdr:to>
      <xdr:col>85</xdr:col>
      <xdr:colOff>177800</xdr:colOff>
      <xdr:row>84</xdr:row>
      <xdr:rowOff>28484</xdr:rowOff>
    </xdr:to>
    <xdr:sp macro="" textlink="">
      <xdr:nvSpPr>
        <xdr:cNvPr id="763" name="楕円 762">
          <a:extLst>
            <a:ext uri="{FF2B5EF4-FFF2-40B4-BE49-F238E27FC236}">
              <a16:creationId xmlns:a16="http://schemas.microsoft.com/office/drawing/2014/main" id="{1D794888-A844-4B8D-975F-8DCF13807BA9}"/>
            </a:ext>
          </a:extLst>
        </xdr:cNvPr>
        <xdr:cNvSpPr/>
      </xdr:nvSpPr>
      <xdr:spPr>
        <a:xfrm>
          <a:off x="162687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76761</xdr:rowOff>
    </xdr:from>
    <xdr:ext cx="405111" cy="259045"/>
    <xdr:sp macro="" textlink="">
      <xdr:nvSpPr>
        <xdr:cNvPr id="764" name="【児童館】&#10;有形固定資産減価償却率該当値テキスト">
          <a:extLst>
            <a:ext uri="{FF2B5EF4-FFF2-40B4-BE49-F238E27FC236}">
              <a16:creationId xmlns:a16="http://schemas.microsoft.com/office/drawing/2014/main" id="{20A5752A-76F6-4DF0-9E17-4B035F855CA3}"/>
            </a:ext>
          </a:extLst>
        </xdr:cNvPr>
        <xdr:cNvSpPr txBox="1"/>
      </xdr:nvSpPr>
      <xdr:spPr>
        <a:xfrm>
          <a:off x="16357600"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765" name="楕円 764">
          <a:extLst>
            <a:ext uri="{FF2B5EF4-FFF2-40B4-BE49-F238E27FC236}">
              <a16:creationId xmlns:a16="http://schemas.microsoft.com/office/drawing/2014/main" id="{72CF2141-1617-4108-8873-E3C26397735C}"/>
            </a:ext>
          </a:extLst>
        </xdr:cNvPr>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149134</xdr:rowOff>
    </xdr:to>
    <xdr:cxnSp macro="">
      <xdr:nvCxnSpPr>
        <xdr:cNvPr id="766" name="直線コネクタ 765">
          <a:extLst>
            <a:ext uri="{FF2B5EF4-FFF2-40B4-BE49-F238E27FC236}">
              <a16:creationId xmlns:a16="http://schemas.microsoft.com/office/drawing/2014/main" id="{7F011876-DB59-476C-9F8C-BBF066101355}"/>
            </a:ext>
          </a:extLst>
        </xdr:cNvPr>
        <xdr:cNvCxnSpPr/>
      </xdr:nvCxnSpPr>
      <xdr:spPr>
        <a:xfrm>
          <a:off x="15481300" y="143321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767" name="楕円 766">
          <a:extLst>
            <a:ext uri="{FF2B5EF4-FFF2-40B4-BE49-F238E27FC236}">
              <a16:creationId xmlns:a16="http://schemas.microsoft.com/office/drawing/2014/main" id="{9046466F-F4DB-448E-90DD-43E8C20666A6}"/>
            </a:ext>
          </a:extLst>
        </xdr:cNvPr>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51163</xdr:rowOff>
    </xdr:from>
    <xdr:to>
      <xdr:col>81</xdr:col>
      <xdr:colOff>50800</xdr:colOff>
      <xdr:row>83</xdr:row>
      <xdr:rowOff>101781</xdr:rowOff>
    </xdr:to>
    <xdr:cxnSp macro="">
      <xdr:nvCxnSpPr>
        <xdr:cNvPr id="768" name="直線コネクタ 767">
          <a:extLst>
            <a:ext uri="{FF2B5EF4-FFF2-40B4-BE49-F238E27FC236}">
              <a16:creationId xmlns:a16="http://schemas.microsoft.com/office/drawing/2014/main" id="{C05E3C42-C689-43CF-A6A3-07446310C8A2}"/>
            </a:ext>
          </a:extLst>
        </xdr:cNvPr>
        <xdr:cNvCxnSpPr/>
      </xdr:nvCxnSpPr>
      <xdr:spPr>
        <a:xfrm>
          <a:off x="14592300" y="142815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769" name="楕円 768">
          <a:extLst>
            <a:ext uri="{FF2B5EF4-FFF2-40B4-BE49-F238E27FC236}">
              <a16:creationId xmlns:a16="http://schemas.microsoft.com/office/drawing/2014/main" id="{7068F54D-382D-4739-B75D-1A678BD5E193}"/>
            </a:ext>
          </a:extLst>
        </xdr:cNvPr>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xdr:rowOff>
    </xdr:from>
    <xdr:to>
      <xdr:col>76</xdr:col>
      <xdr:colOff>114300</xdr:colOff>
      <xdr:row>83</xdr:row>
      <xdr:rowOff>51163</xdr:rowOff>
    </xdr:to>
    <xdr:cxnSp macro="">
      <xdr:nvCxnSpPr>
        <xdr:cNvPr id="770" name="直線コネクタ 769">
          <a:extLst>
            <a:ext uri="{FF2B5EF4-FFF2-40B4-BE49-F238E27FC236}">
              <a16:creationId xmlns:a16="http://schemas.microsoft.com/office/drawing/2014/main" id="{0A8E3212-B5A0-4031-ABDC-FA6976E831B9}"/>
            </a:ext>
          </a:extLst>
        </xdr:cNvPr>
        <xdr:cNvCxnSpPr/>
      </xdr:nvCxnSpPr>
      <xdr:spPr>
        <a:xfrm>
          <a:off x="13703300" y="142308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64044</xdr:rowOff>
    </xdr:from>
    <xdr:to>
      <xdr:col>67</xdr:col>
      <xdr:colOff>101600</xdr:colOff>
      <xdr:row>82</xdr:row>
      <xdr:rowOff>165644</xdr:rowOff>
    </xdr:to>
    <xdr:sp macro="" textlink="">
      <xdr:nvSpPr>
        <xdr:cNvPr id="771" name="楕円 770">
          <a:extLst>
            <a:ext uri="{FF2B5EF4-FFF2-40B4-BE49-F238E27FC236}">
              <a16:creationId xmlns:a16="http://schemas.microsoft.com/office/drawing/2014/main" id="{8440BF2C-EB84-4D1A-BBB3-1787DBE12657}"/>
            </a:ext>
          </a:extLst>
        </xdr:cNvPr>
        <xdr:cNvSpPr/>
      </xdr:nvSpPr>
      <xdr:spPr>
        <a:xfrm>
          <a:off x="12763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114844</xdr:rowOff>
    </xdr:from>
    <xdr:to>
      <xdr:col>71</xdr:col>
      <xdr:colOff>177800</xdr:colOff>
      <xdr:row>83</xdr:row>
      <xdr:rowOff>544</xdr:rowOff>
    </xdr:to>
    <xdr:cxnSp macro="">
      <xdr:nvCxnSpPr>
        <xdr:cNvPr id="772" name="直線コネクタ 771">
          <a:extLst>
            <a:ext uri="{FF2B5EF4-FFF2-40B4-BE49-F238E27FC236}">
              <a16:creationId xmlns:a16="http://schemas.microsoft.com/office/drawing/2014/main" id="{4A216032-3A68-4522-967E-C4023B3E2AEF}"/>
            </a:ext>
          </a:extLst>
        </xdr:cNvPr>
        <xdr:cNvCxnSpPr/>
      </xdr:nvCxnSpPr>
      <xdr:spPr>
        <a:xfrm>
          <a:off x="12814300" y="141737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773" name="n_1aveValue【児童館】&#10;有形固定資産減価償却率">
          <a:extLst>
            <a:ext uri="{FF2B5EF4-FFF2-40B4-BE49-F238E27FC236}">
              <a16:creationId xmlns:a16="http://schemas.microsoft.com/office/drawing/2014/main" id="{2E1E0755-FB9D-4E3A-BBF5-D3F5BEBD4A6F}"/>
            </a:ext>
          </a:extLst>
        </xdr:cNvPr>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74" name="n_2aveValue【児童館】&#10;有形固定資産減価償却率">
          <a:extLst>
            <a:ext uri="{FF2B5EF4-FFF2-40B4-BE49-F238E27FC236}">
              <a16:creationId xmlns:a16="http://schemas.microsoft.com/office/drawing/2014/main" id="{B4D3387C-3A4B-46D4-AD0C-0A567C03AA4B}"/>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775" name="n_3aveValue【児童館】&#10;有形固定資産減価償却率">
          <a:extLst>
            <a:ext uri="{FF2B5EF4-FFF2-40B4-BE49-F238E27FC236}">
              <a16:creationId xmlns:a16="http://schemas.microsoft.com/office/drawing/2014/main" id="{404A7A62-16F6-47BE-BB6F-08E8090E6E3B}"/>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776" name="n_4aveValue【児童館】&#10;有形固定資産減価償却率">
          <a:extLst>
            <a:ext uri="{FF2B5EF4-FFF2-40B4-BE49-F238E27FC236}">
              <a16:creationId xmlns:a16="http://schemas.microsoft.com/office/drawing/2014/main" id="{208EDBB7-A5B9-49F5-A5E0-F76035A014B6}"/>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777" name="n_1mainValue【児童館】&#10;有形固定資産減価償却率">
          <a:extLst>
            <a:ext uri="{FF2B5EF4-FFF2-40B4-BE49-F238E27FC236}">
              <a16:creationId xmlns:a16="http://schemas.microsoft.com/office/drawing/2014/main" id="{3280B985-074B-451C-97E0-C92EA4EEF899}"/>
            </a:ext>
          </a:extLst>
        </xdr:cNvPr>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93090</xdr:rowOff>
    </xdr:from>
    <xdr:ext cx="405111" cy="259045"/>
    <xdr:sp macro="" textlink="">
      <xdr:nvSpPr>
        <xdr:cNvPr id="778" name="n_2mainValue【児童館】&#10;有形固定資産減価償却率">
          <a:extLst>
            <a:ext uri="{FF2B5EF4-FFF2-40B4-BE49-F238E27FC236}">
              <a16:creationId xmlns:a16="http://schemas.microsoft.com/office/drawing/2014/main" id="{2E5E79B4-D5AE-4BF1-94E2-10CBFA019590}"/>
            </a:ext>
          </a:extLst>
        </xdr:cNvPr>
        <xdr:cNvSpPr txBox="1"/>
      </xdr:nvSpPr>
      <xdr:spPr>
        <a:xfrm>
          <a:off x="14389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779" name="n_3mainValue【児童館】&#10;有形固定資産減価償却率">
          <a:extLst>
            <a:ext uri="{FF2B5EF4-FFF2-40B4-BE49-F238E27FC236}">
              <a16:creationId xmlns:a16="http://schemas.microsoft.com/office/drawing/2014/main" id="{CCF4BC59-E628-4825-9871-BEAAA1A8FF13}"/>
            </a:ext>
          </a:extLst>
        </xdr:cNvPr>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10721</xdr:rowOff>
    </xdr:from>
    <xdr:ext cx="405111" cy="259045"/>
    <xdr:sp macro="" textlink="">
      <xdr:nvSpPr>
        <xdr:cNvPr id="780" name="n_4mainValue【児童館】&#10;有形固定資産減価償却率">
          <a:extLst>
            <a:ext uri="{FF2B5EF4-FFF2-40B4-BE49-F238E27FC236}">
              <a16:creationId xmlns:a16="http://schemas.microsoft.com/office/drawing/2014/main" id="{C9EF80BD-7794-4197-9391-7D0DCBC8046E}"/>
            </a:ext>
          </a:extLst>
        </xdr:cNvPr>
        <xdr:cNvSpPr txBox="1"/>
      </xdr:nvSpPr>
      <xdr:spPr>
        <a:xfrm>
          <a:off x="12611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50E36FCB-0C55-445F-B368-F16A9F342D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C7AA747F-1977-4F23-AE2C-2444907D66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604BFE6-FB4B-41E1-8D1D-C2ABB373D5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8D67A6A0-54FB-442D-B09F-A169A285CF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731A656C-8BA4-49B7-BE44-4CBD54BB75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D9C84D8D-48AE-44A9-A57D-3F2248185EE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6DA073D1-E4C2-4C7F-8CE7-6A32DB00A7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834BE19E-5B3D-4AC4-BFB9-5F8BF45C83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7744A032-FC04-4708-AE59-CD6918F54B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E2E067E3-5485-4302-B494-3C9CACA56C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A1127A41-BA1B-4E46-8F82-9A26FF418592}"/>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a:extLst>
            <a:ext uri="{FF2B5EF4-FFF2-40B4-BE49-F238E27FC236}">
              <a16:creationId xmlns:a16="http://schemas.microsoft.com/office/drawing/2014/main" id="{932D3B6F-E532-4B37-8866-05C98989EF6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a:extLst>
            <a:ext uri="{FF2B5EF4-FFF2-40B4-BE49-F238E27FC236}">
              <a16:creationId xmlns:a16="http://schemas.microsoft.com/office/drawing/2014/main" id="{D0B9FC12-757C-4B4F-9DCC-090EFD035E8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a:extLst>
            <a:ext uri="{FF2B5EF4-FFF2-40B4-BE49-F238E27FC236}">
              <a16:creationId xmlns:a16="http://schemas.microsoft.com/office/drawing/2014/main" id="{1592FF02-7BC4-43C4-A4FE-15A316D0C22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a:extLst>
            <a:ext uri="{FF2B5EF4-FFF2-40B4-BE49-F238E27FC236}">
              <a16:creationId xmlns:a16="http://schemas.microsoft.com/office/drawing/2014/main" id="{3259820F-B527-4CEE-8473-F85933B83F8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a:extLst>
            <a:ext uri="{FF2B5EF4-FFF2-40B4-BE49-F238E27FC236}">
              <a16:creationId xmlns:a16="http://schemas.microsoft.com/office/drawing/2014/main" id="{3E9207A9-F0A1-40DE-B08D-BC4C44E9FC2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a:extLst>
            <a:ext uri="{FF2B5EF4-FFF2-40B4-BE49-F238E27FC236}">
              <a16:creationId xmlns:a16="http://schemas.microsoft.com/office/drawing/2014/main" id="{246D4131-D799-4C49-89C1-DA0CB238E96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a:extLst>
            <a:ext uri="{FF2B5EF4-FFF2-40B4-BE49-F238E27FC236}">
              <a16:creationId xmlns:a16="http://schemas.microsoft.com/office/drawing/2014/main" id="{2EFAE730-9999-49F9-9F57-CCD1F11F2DE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a:extLst>
            <a:ext uri="{FF2B5EF4-FFF2-40B4-BE49-F238E27FC236}">
              <a16:creationId xmlns:a16="http://schemas.microsoft.com/office/drawing/2014/main" id="{CA50BE44-97CC-4BBC-B87F-11D2C7E4896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a:extLst>
            <a:ext uri="{FF2B5EF4-FFF2-40B4-BE49-F238E27FC236}">
              <a16:creationId xmlns:a16="http://schemas.microsoft.com/office/drawing/2014/main" id="{04DC186A-E97F-45F6-AF56-361B81E0B19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a:extLst>
            <a:ext uri="{FF2B5EF4-FFF2-40B4-BE49-F238E27FC236}">
              <a16:creationId xmlns:a16="http://schemas.microsoft.com/office/drawing/2014/main" id="{8153CC7B-D55E-466D-A7DA-9231DA03784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a:extLst>
            <a:ext uri="{FF2B5EF4-FFF2-40B4-BE49-F238E27FC236}">
              <a16:creationId xmlns:a16="http://schemas.microsoft.com/office/drawing/2014/main" id="{A94B5F03-5AC5-439F-A977-B0912E89421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a:extLst>
            <a:ext uri="{FF2B5EF4-FFF2-40B4-BE49-F238E27FC236}">
              <a16:creationId xmlns:a16="http://schemas.microsoft.com/office/drawing/2014/main" id="{6FFC6E5C-0583-431E-8EC0-783CA0A0486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F779C38A-55DC-4E3D-9295-B294567B614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35A408CD-EB0C-42F9-9300-03FD4FB66F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FC0A4F5F-4E54-40C9-83B3-9AFCD7621E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807" name="直線コネクタ 806">
          <a:extLst>
            <a:ext uri="{FF2B5EF4-FFF2-40B4-BE49-F238E27FC236}">
              <a16:creationId xmlns:a16="http://schemas.microsoft.com/office/drawing/2014/main" id="{852BB916-A714-431F-9B46-BA9379DAA56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808" name="【児童館】&#10;一人当たり面積最小値テキスト">
          <a:extLst>
            <a:ext uri="{FF2B5EF4-FFF2-40B4-BE49-F238E27FC236}">
              <a16:creationId xmlns:a16="http://schemas.microsoft.com/office/drawing/2014/main" id="{934897C7-BC56-427A-89B6-E2DB0AF8687C}"/>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809" name="直線コネクタ 808">
          <a:extLst>
            <a:ext uri="{FF2B5EF4-FFF2-40B4-BE49-F238E27FC236}">
              <a16:creationId xmlns:a16="http://schemas.microsoft.com/office/drawing/2014/main" id="{ADFD4706-70A9-4CB8-908A-ABC2719B983D}"/>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810" name="【児童館】&#10;一人当たり面積最大値テキスト">
          <a:extLst>
            <a:ext uri="{FF2B5EF4-FFF2-40B4-BE49-F238E27FC236}">
              <a16:creationId xmlns:a16="http://schemas.microsoft.com/office/drawing/2014/main" id="{318614E0-DED7-4422-B5E1-216DC5BC6B97}"/>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811" name="直線コネクタ 810">
          <a:extLst>
            <a:ext uri="{FF2B5EF4-FFF2-40B4-BE49-F238E27FC236}">
              <a16:creationId xmlns:a16="http://schemas.microsoft.com/office/drawing/2014/main" id="{ECF83A3A-D3E0-44D3-8DFD-BF61B95FD0E8}"/>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812" name="【児童館】&#10;一人当たり面積平均値テキスト">
          <a:extLst>
            <a:ext uri="{FF2B5EF4-FFF2-40B4-BE49-F238E27FC236}">
              <a16:creationId xmlns:a16="http://schemas.microsoft.com/office/drawing/2014/main" id="{27AF5236-6B99-440B-9BC6-ACA46C9C2E0A}"/>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813" name="フローチャート: 判断 812">
          <a:extLst>
            <a:ext uri="{FF2B5EF4-FFF2-40B4-BE49-F238E27FC236}">
              <a16:creationId xmlns:a16="http://schemas.microsoft.com/office/drawing/2014/main" id="{99A09219-20E0-44C5-8051-BA7C351B9021}"/>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814" name="フローチャート: 判断 813">
          <a:extLst>
            <a:ext uri="{FF2B5EF4-FFF2-40B4-BE49-F238E27FC236}">
              <a16:creationId xmlns:a16="http://schemas.microsoft.com/office/drawing/2014/main" id="{8E01851E-6DA2-4DCB-9A88-E2166D84E0E1}"/>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815" name="フローチャート: 判断 814">
          <a:extLst>
            <a:ext uri="{FF2B5EF4-FFF2-40B4-BE49-F238E27FC236}">
              <a16:creationId xmlns:a16="http://schemas.microsoft.com/office/drawing/2014/main" id="{7EC5E56E-96DC-421D-87A8-20540CB6FA09}"/>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816" name="フローチャート: 判断 815">
          <a:extLst>
            <a:ext uri="{FF2B5EF4-FFF2-40B4-BE49-F238E27FC236}">
              <a16:creationId xmlns:a16="http://schemas.microsoft.com/office/drawing/2014/main" id="{12995DB0-FDD3-4FC5-A403-F394827330CB}"/>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17" name="フローチャート: 判断 816">
          <a:extLst>
            <a:ext uri="{FF2B5EF4-FFF2-40B4-BE49-F238E27FC236}">
              <a16:creationId xmlns:a16="http://schemas.microsoft.com/office/drawing/2014/main" id="{C85613E2-913D-4415-AD93-5C8E4B5419AC}"/>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4D23A79-D8D5-4483-89E4-097F7296CF9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8672FA8-607D-4C4C-B9A0-19CA0D0414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50E2C8A-6EA6-4A25-A634-32FD978AEFD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C28B81-750F-430A-B6A6-D3A937A530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DF5F26C-7766-4965-B3C9-90B7C2DFFA5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823" name="楕円 822">
          <a:extLst>
            <a:ext uri="{FF2B5EF4-FFF2-40B4-BE49-F238E27FC236}">
              <a16:creationId xmlns:a16="http://schemas.microsoft.com/office/drawing/2014/main" id="{090BFDC0-D172-47A1-8F11-ED9ED3917BEE}"/>
            </a:ext>
          </a:extLst>
        </xdr:cNvPr>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824" name="【児童館】&#10;一人当たり面積該当値テキスト">
          <a:extLst>
            <a:ext uri="{FF2B5EF4-FFF2-40B4-BE49-F238E27FC236}">
              <a16:creationId xmlns:a16="http://schemas.microsoft.com/office/drawing/2014/main" id="{F16826A8-88A8-49F3-BA83-FEEAA574AE03}"/>
            </a:ext>
          </a:extLst>
        </xdr:cNvPr>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825" name="楕円 824">
          <a:extLst>
            <a:ext uri="{FF2B5EF4-FFF2-40B4-BE49-F238E27FC236}">
              <a16:creationId xmlns:a16="http://schemas.microsoft.com/office/drawing/2014/main" id="{51786E50-2071-4103-8D36-65B2FF6162A0}"/>
            </a:ext>
          </a:extLst>
        </xdr:cNvPr>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111579</xdr:rowOff>
    </xdr:to>
    <xdr:cxnSp macro="">
      <xdr:nvCxnSpPr>
        <xdr:cNvPr id="826" name="直線コネクタ 825">
          <a:extLst>
            <a:ext uri="{FF2B5EF4-FFF2-40B4-BE49-F238E27FC236}">
              <a16:creationId xmlns:a16="http://schemas.microsoft.com/office/drawing/2014/main" id="{07C14450-A670-44B0-AE63-14D1BC4C669D}"/>
            </a:ext>
          </a:extLst>
        </xdr:cNvPr>
        <xdr:cNvCxnSpPr/>
      </xdr:nvCxnSpPr>
      <xdr:spPr>
        <a:xfrm>
          <a:off x="21323300" y="1468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827" name="楕円 826">
          <a:extLst>
            <a:ext uri="{FF2B5EF4-FFF2-40B4-BE49-F238E27FC236}">
              <a16:creationId xmlns:a16="http://schemas.microsoft.com/office/drawing/2014/main" id="{4D48C703-67FA-45BB-968A-1FD9763F46B7}"/>
            </a:ext>
          </a:extLst>
        </xdr:cNvPr>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127907</xdr:rowOff>
    </xdr:to>
    <xdr:cxnSp macro="">
      <xdr:nvCxnSpPr>
        <xdr:cNvPr id="828" name="直線コネクタ 827">
          <a:extLst>
            <a:ext uri="{FF2B5EF4-FFF2-40B4-BE49-F238E27FC236}">
              <a16:creationId xmlns:a16="http://schemas.microsoft.com/office/drawing/2014/main" id="{31FF6C64-2B6E-4D55-94E3-F22685FBB1A4}"/>
            </a:ext>
          </a:extLst>
        </xdr:cNvPr>
        <xdr:cNvCxnSpPr/>
      </xdr:nvCxnSpPr>
      <xdr:spPr>
        <a:xfrm flipV="1">
          <a:off x="20434300" y="1468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77107</xdr:rowOff>
    </xdr:from>
    <xdr:to>
      <xdr:col>102</xdr:col>
      <xdr:colOff>165100</xdr:colOff>
      <xdr:row>86</xdr:row>
      <xdr:rowOff>7257</xdr:rowOff>
    </xdr:to>
    <xdr:sp macro="" textlink="">
      <xdr:nvSpPr>
        <xdr:cNvPr id="829" name="楕円 828">
          <a:extLst>
            <a:ext uri="{FF2B5EF4-FFF2-40B4-BE49-F238E27FC236}">
              <a16:creationId xmlns:a16="http://schemas.microsoft.com/office/drawing/2014/main" id="{92360E1E-45FA-4E2A-9EBF-B6E4906E5F89}"/>
            </a:ext>
          </a:extLst>
        </xdr:cNvPr>
        <xdr:cNvSpPr/>
      </xdr:nvSpPr>
      <xdr:spPr>
        <a:xfrm>
          <a:off x="19494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85</xdr:row>
      <xdr:rowOff>127907</xdr:rowOff>
    </xdr:to>
    <xdr:cxnSp macro="">
      <xdr:nvCxnSpPr>
        <xdr:cNvPr id="830" name="直線コネクタ 829">
          <a:extLst>
            <a:ext uri="{FF2B5EF4-FFF2-40B4-BE49-F238E27FC236}">
              <a16:creationId xmlns:a16="http://schemas.microsoft.com/office/drawing/2014/main" id="{14C345B5-9D42-4E37-9E5B-72129B9AC56A}"/>
            </a:ext>
          </a:extLst>
        </xdr:cNvPr>
        <xdr:cNvCxnSpPr/>
      </xdr:nvCxnSpPr>
      <xdr:spPr>
        <a:xfrm>
          <a:off x="19545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31" name="楕円 830">
          <a:extLst>
            <a:ext uri="{FF2B5EF4-FFF2-40B4-BE49-F238E27FC236}">
              <a16:creationId xmlns:a16="http://schemas.microsoft.com/office/drawing/2014/main" id="{28BF6FA7-A7C8-4547-BB6A-15A56435BD5D}"/>
            </a:ext>
          </a:extLst>
        </xdr:cNvPr>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127907</xdr:rowOff>
    </xdr:from>
    <xdr:to>
      <xdr:col>102</xdr:col>
      <xdr:colOff>114300</xdr:colOff>
      <xdr:row>85</xdr:row>
      <xdr:rowOff>144236</xdr:rowOff>
    </xdr:to>
    <xdr:cxnSp macro="">
      <xdr:nvCxnSpPr>
        <xdr:cNvPr id="832" name="直線コネクタ 831">
          <a:extLst>
            <a:ext uri="{FF2B5EF4-FFF2-40B4-BE49-F238E27FC236}">
              <a16:creationId xmlns:a16="http://schemas.microsoft.com/office/drawing/2014/main" id="{45B70868-2528-4429-AD0A-5E3AC980A384}"/>
            </a:ext>
          </a:extLst>
        </xdr:cNvPr>
        <xdr:cNvCxnSpPr/>
      </xdr:nvCxnSpPr>
      <xdr:spPr>
        <a:xfrm flipV="1">
          <a:off x="18656300" y="14701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833" name="n_1aveValue【児童館】&#10;一人当たり面積">
          <a:extLst>
            <a:ext uri="{FF2B5EF4-FFF2-40B4-BE49-F238E27FC236}">
              <a16:creationId xmlns:a16="http://schemas.microsoft.com/office/drawing/2014/main" id="{5993BC65-1A5E-440C-B571-2A8A6ECB4ED3}"/>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834" name="n_2aveValue【児童館】&#10;一人当たり面積">
          <a:extLst>
            <a:ext uri="{FF2B5EF4-FFF2-40B4-BE49-F238E27FC236}">
              <a16:creationId xmlns:a16="http://schemas.microsoft.com/office/drawing/2014/main" id="{7EF5F943-02D4-45F0-9C2B-AA0AF101223C}"/>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835" name="n_3aveValue【児童館】&#10;一人当たり面積">
          <a:extLst>
            <a:ext uri="{FF2B5EF4-FFF2-40B4-BE49-F238E27FC236}">
              <a16:creationId xmlns:a16="http://schemas.microsoft.com/office/drawing/2014/main" id="{7CC882EE-9311-4939-8D89-DEBCB024996D}"/>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36" name="n_4aveValue【児童館】&#10;一人当たり面積">
          <a:extLst>
            <a:ext uri="{FF2B5EF4-FFF2-40B4-BE49-F238E27FC236}">
              <a16:creationId xmlns:a16="http://schemas.microsoft.com/office/drawing/2014/main" id="{56DCAED8-D6BE-42E7-9A8D-64AD5E0669CB}"/>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837" name="n_1mainValue【児童館】&#10;一人当たり面積">
          <a:extLst>
            <a:ext uri="{FF2B5EF4-FFF2-40B4-BE49-F238E27FC236}">
              <a16:creationId xmlns:a16="http://schemas.microsoft.com/office/drawing/2014/main" id="{0E91D49F-9870-4A59-B690-012230986512}"/>
            </a:ext>
          </a:extLst>
        </xdr:cNvPr>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838" name="n_2mainValue【児童館】&#10;一人当たり面積">
          <a:extLst>
            <a:ext uri="{FF2B5EF4-FFF2-40B4-BE49-F238E27FC236}">
              <a16:creationId xmlns:a16="http://schemas.microsoft.com/office/drawing/2014/main" id="{88D00539-D520-4673-8620-87D995EFF21F}"/>
            </a:ext>
          </a:extLst>
        </xdr:cNvPr>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169834</xdr:rowOff>
    </xdr:from>
    <xdr:ext cx="469744" cy="259045"/>
    <xdr:sp macro="" textlink="">
      <xdr:nvSpPr>
        <xdr:cNvPr id="839" name="n_3mainValue【児童館】&#10;一人当たり面積">
          <a:extLst>
            <a:ext uri="{FF2B5EF4-FFF2-40B4-BE49-F238E27FC236}">
              <a16:creationId xmlns:a16="http://schemas.microsoft.com/office/drawing/2014/main" id="{C4B86258-D078-4FCF-AEE3-20420F93F42D}"/>
            </a:ext>
          </a:extLst>
        </xdr:cNvPr>
        <xdr:cNvSpPr txBox="1"/>
      </xdr:nvSpPr>
      <xdr:spPr>
        <a:xfrm>
          <a:off x="19310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40" name="n_4mainValue【児童館】&#10;一人当たり面積">
          <a:extLst>
            <a:ext uri="{FF2B5EF4-FFF2-40B4-BE49-F238E27FC236}">
              <a16:creationId xmlns:a16="http://schemas.microsoft.com/office/drawing/2014/main" id="{CE7541E6-8F82-46D2-93DF-0807717434D5}"/>
            </a:ext>
          </a:extLst>
        </xdr:cNvPr>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FE07CD80-026C-46A8-BA70-340214F14F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BC57E54A-EF69-430F-9B3E-394C08929F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7B32466A-8D55-420F-91B8-4051FC8918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8B74CF21-800E-4979-8906-ADE41BB7AC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7C513C35-7BE1-442F-B932-2BC9C20C18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B9E52A5-895D-4471-A9BB-2FA12757A6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D3DC4B58-6F5B-40FB-85D7-4AFDFD07E2E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AD7B5353-F2E2-4CB5-9ECC-71661660A3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B9FAF2B2-85BB-49A1-8F50-406CCE624A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D4763985-336B-4CE0-8255-C4A069B940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4F9949D5-1120-4763-98ED-CDC40514BB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B2CFF9B5-F5DE-4356-83AC-8E4E533244F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3FCB253E-36BA-4C10-9B0C-D2C163E2BD3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A77FA2CF-092B-4CE0-9C68-2CC782AA2C5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276FE695-3221-402F-BCC0-EF121E9825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BF1F92C-955E-4B3D-B26B-5C492F3BE41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81255D98-D4C2-4D79-988A-880D30C5435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5B05B4A0-A31F-4ADF-A3DA-E2C630AFC61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1EC30291-02F7-4BCC-86C7-DCED361AA2E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4D571540-9056-45B2-B0C1-797A30BFAB6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A11FADB8-ADC2-4ACE-99E0-345037FD1FE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ADD4B9B4-BAD5-4339-9EEE-8DD4CC6D8E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D43DB737-FE26-44B7-92E4-2719490D93A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F8B9F0E3-2AA0-4A14-B6A8-6213D8E651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865" name="直線コネクタ 864">
          <a:extLst>
            <a:ext uri="{FF2B5EF4-FFF2-40B4-BE49-F238E27FC236}">
              <a16:creationId xmlns:a16="http://schemas.microsoft.com/office/drawing/2014/main" id="{E3E30AD2-4A9D-40B4-A3A5-C3DCA7CDD566}"/>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6" name="【公民館】&#10;有形固定資産減価償却率最小値テキスト">
          <a:extLst>
            <a:ext uri="{FF2B5EF4-FFF2-40B4-BE49-F238E27FC236}">
              <a16:creationId xmlns:a16="http://schemas.microsoft.com/office/drawing/2014/main" id="{4C643810-21F7-49E0-9EDD-C396B18F0E1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7" name="直線コネクタ 866">
          <a:extLst>
            <a:ext uri="{FF2B5EF4-FFF2-40B4-BE49-F238E27FC236}">
              <a16:creationId xmlns:a16="http://schemas.microsoft.com/office/drawing/2014/main" id="{62A5A051-9702-4881-AA9B-164ABEBAC1A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868" name="【公民館】&#10;有形固定資産減価償却率最大値テキスト">
          <a:extLst>
            <a:ext uri="{FF2B5EF4-FFF2-40B4-BE49-F238E27FC236}">
              <a16:creationId xmlns:a16="http://schemas.microsoft.com/office/drawing/2014/main" id="{29E1BBDD-3BC2-4143-821D-FCF10DB2A112}"/>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869" name="直線コネクタ 868">
          <a:extLst>
            <a:ext uri="{FF2B5EF4-FFF2-40B4-BE49-F238E27FC236}">
              <a16:creationId xmlns:a16="http://schemas.microsoft.com/office/drawing/2014/main" id="{2562CBBF-2EE6-47DD-BE15-A21983DEE6D8}"/>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870" name="【公民館】&#10;有形固定資産減価償却率平均値テキスト">
          <a:extLst>
            <a:ext uri="{FF2B5EF4-FFF2-40B4-BE49-F238E27FC236}">
              <a16:creationId xmlns:a16="http://schemas.microsoft.com/office/drawing/2014/main" id="{05089471-C07F-4E7B-87CB-1833C8387933}"/>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71" name="フローチャート: 判断 870">
          <a:extLst>
            <a:ext uri="{FF2B5EF4-FFF2-40B4-BE49-F238E27FC236}">
              <a16:creationId xmlns:a16="http://schemas.microsoft.com/office/drawing/2014/main" id="{620C2A24-9102-4DF9-8CE1-D38CCF2811D8}"/>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72" name="フローチャート: 判断 871">
          <a:extLst>
            <a:ext uri="{FF2B5EF4-FFF2-40B4-BE49-F238E27FC236}">
              <a16:creationId xmlns:a16="http://schemas.microsoft.com/office/drawing/2014/main" id="{545E41C4-38B3-4659-A08F-2D6BCC85B1D1}"/>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873" name="フローチャート: 判断 872">
          <a:extLst>
            <a:ext uri="{FF2B5EF4-FFF2-40B4-BE49-F238E27FC236}">
              <a16:creationId xmlns:a16="http://schemas.microsoft.com/office/drawing/2014/main" id="{7C803E0D-A082-4DF7-B753-FEBE15444D9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874" name="フローチャート: 判断 873">
          <a:extLst>
            <a:ext uri="{FF2B5EF4-FFF2-40B4-BE49-F238E27FC236}">
              <a16:creationId xmlns:a16="http://schemas.microsoft.com/office/drawing/2014/main" id="{59733302-F711-426C-80F5-011F22B6A6F6}"/>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875" name="フローチャート: 判断 874">
          <a:extLst>
            <a:ext uri="{FF2B5EF4-FFF2-40B4-BE49-F238E27FC236}">
              <a16:creationId xmlns:a16="http://schemas.microsoft.com/office/drawing/2014/main" id="{1B756769-9E27-4D27-9812-840A6A3F0B83}"/>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65B757A-3EA7-4E6B-BB16-265C027864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C086373-C505-45A5-9153-14A0D59660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C5F162B-7A2B-4536-818C-3FD8E62164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D405061-0A2C-4772-8E9C-79976D0BD0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CE3C3D1-EB43-4A92-95A0-99E5B556BA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170180</xdr:rowOff>
    </xdr:from>
    <xdr:to>
      <xdr:col>67</xdr:col>
      <xdr:colOff>101600</xdr:colOff>
      <xdr:row>105</xdr:row>
      <xdr:rowOff>100330</xdr:rowOff>
    </xdr:to>
    <xdr:sp macro="" textlink="">
      <xdr:nvSpPr>
        <xdr:cNvPr id="881" name="楕円 880">
          <a:extLst>
            <a:ext uri="{FF2B5EF4-FFF2-40B4-BE49-F238E27FC236}">
              <a16:creationId xmlns:a16="http://schemas.microsoft.com/office/drawing/2014/main" id="{B3495703-7F39-4BD2-B704-8C30A0444E93}"/>
            </a:ext>
          </a:extLst>
        </xdr:cNvPr>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153052</xdr:rowOff>
    </xdr:from>
    <xdr:ext cx="405111" cy="259045"/>
    <xdr:sp macro="" textlink="">
      <xdr:nvSpPr>
        <xdr:cNvPr id="882" name="n_1aveValue【公民館】&#10;有形固定資産減価償却率">
          <a:extLst>
            <a:ext uri="{FF2B5EF4-FFF2-40B4-BE49-F238E27FC236}">
              <a16:creationId xmlns:a16="http://schemas.microsoft.com/office/drawing/2014/main" id="{DD9DA069-E596-4C27-9962-0F0C91BBE603}"/>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83" name="n_2aveValue【公民館】&#10;有形固定資産減価償却率">
          <a:extLst>
            <a:ext uri="{FF2B5EF4-FFF2-40B4-BE49-F238E27FC236}">
              <a16:creationId xmlns:a16="http://schemas.microsoft.com/office/drawing/2014/main" id="{DD968CDB-B26F-4A1F-B2E6-6715B2344E52}"/>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884" name="n_3aveValue【公民館】&#10;有形固定資産減価償却率">
          <a:extLst>
            <a:ext uri="{FF2B5EF4-FFF2-40B4-BE49-F238E27FC236}">
              <a16:creationId xmlns:a16="http://schemas.microsoft.com/office/drawing/2014/main" id="{E489AA34-7A06-4EAC-B813-B6136BFE25D5}"/>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885" name="n_4aveValue【公民館】&#10;有形固定資産減価償却率">
          <a:extLst>
            <a:ext uri="{FF2B5EF4-FFF2-40B4-BE49-F238E27FC236}">
              <a16:creationId xmlns:a16="http://schemas.microsoft.com/office/drawing/2014/main" id="{4C49BD25-BFED-41A0-8D33-1EE7C00C870E}"/>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886" name="n_4mainValue【公民館】&#10;有形固定資産減価償却率">
          <a:extLst>
            <a:ext uri="{FF2B5EF4-FFF2-40B4-BE49-F238E27FC236}">
              <a16:creationId xmlns:a16="http://schemas.microsoft.com/office/drawing/2014/main" id="{44E7EB31-7542-4FCD-9190-090EE875F8C6}"/>
            </a:ext>
          </a:extLst>
        </xdr:cNvPr>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8692E75A-EAC4-4754-8B21-ECE2DDCEB3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BEB1CD8B-9B8F-4962-84EF-33CEF441D6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F2B20839-E65A-4BA1-8B20-B77EA41AA3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BB728F40-641B-4075-AD6E-C7BDCFCBC9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305BBA94-4197-447E-9C43-5722FAC11B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FEE0FB5-C4CF-4D3C-93D2-80801F9BD1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BF2D32B1-5D75-4B59-9FCF-CD65E9D6976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45596EFB-A79C-4F0F-BD44-D3A3E26FDB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3D30259D-75B7-4862-8B05-D3BA352F02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EC3B98A4-4595-46E8-9C77-204D22478A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a:extLst>
            <a:ext uri="{FF2B5EF4-FFF2-40B4-BE49-F238E27FC236}">
              <a16:creationId xmlns:a16="http://schemas.microsoft.com/office/drawing/2014/main" id="{CDEA7EF8-3630-4621-8A57-87FAAC8FC0C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a:extLst>
            <a:ext uri="{FF2B5EF4-FFF2-40B4-BE49-F238E27FC236}">
              <a16:creationId xmlns:a16="http://schemas.microsoft.com/office/drawing/2014/main" id="{48FC086B-47F1-4BF8-9CFD-2A4DB18FA2D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a:extLst>
            <a:ext uri="{FF2B5EF4-FFF2-40B4-BE49-F238E27FC236}">
              <a16:creationId xmlns:a16="http://schemas.microsoft.com/office/drawing/2014/main" id="{4AF59E1C-5EC7-4E9F-8677-FCF3480B56E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a:extLst>
            <a:ext uri="{FF2B5EF4-FFF2-40B4-BE49-F238E27FC236}">
              <a16:creationId xmlns:a16="http://schemas.microsoft.com/office/drawing/2014/main" id="{938D6386-9240-4418-8883-F29C87E7238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a:extLst>
            <a:ext uri="{FF2B5EF4-FFF2-40B4-BE49-F238E27FC236}">
              <a16:creationId xmlns:a16="http://schemas.microsoft.com/office/drawing/2014/main" id="{107E5A84-5610-4E84-889C-3720A5B655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a:extLst>
            <a:ext uri="{FF2B5EF4-FFF2-40B4-BE49-F238E27FC236}">
              <a16:creationId xmlns:a16="http://schemas.microsoft.com/office/drawing/2014/main" id="{1466706E-FEAA-4854-BF0C-19C2BE03EA7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a:extLst>
            <a:ext uri="{FF2B5EF4-FFF2-40B4-BE49-F238E27FC236}">
              <a16:creationId xmlns:a16="http://schemas.microsoft.com/office/drawing/2014/main" id="{165F45AB-4A53-46C4-9006-4CF655C67C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a:extLst>
            <a:ext uri="{FF2B5EF4-FFF2-40B4-BE49-F238E27FC236}">
              <a16:creationId xmlns:a16="http://schemas.microsoft.com/office/drawing/2014/main" id="{84BDA5EF-6543-4EB2-A0F7-AFEDFEEEA5F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a:extLst>
            <a:ext uri="{FF2B5EF4-FFF2-40B4-BE49-F238E27FC236}">
              <a16:creationId xmlns:a16="http://schemas.microsoft.com/office/drawing/2014/main" id="{0560E4EC-3735-4288-8544-5E682C446D0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a:extLst>
            <a:ext uri="{FF2B5EF4-FFF2-40B4-BE49-F238E27FC236}">
              <a16:creationId xmlns:a16="http://schemas.microsoft.com/office/drawing/2014/main" id="{ADF1622E-87B6-4EFA-B738-6ED6C0438F2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F58D1DAC-B218-4E6B-ACC8-28B20FE44A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BC6CBD10-28CA-4192-B554-AF2CE29F409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a:extLst>
            <a:ext uri="{FF2B5EF4-FFF2-40B4-BE49-F238E27FC236}">
              <a16:creationId xmlns:a16="http://schemas.microsoft.com/office/drawing/2014/main" id="{0DEBCCBA-47EC-469A-BC21-40C99CDCE5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10" name="直線コネクタ 909">
          <a:extLst>
            <a:ext uri="{FF2B5EF4-FFF2-40B4-BE49-F238E27FC236}">
              <a16:creationId xmlns:a16="http://schemas.microsoft.com/office/drawing/2014/main" id="{F41F19F3-8836-4DC7-8059-3F482EDB30BE}"/>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1" name="【公民館】&#10;一人当たり面積最小値テキスト">
          <a:extLst>
            <a:ext uri="{FF2B5EF4-FFF2-40B4-BE49-F238E27FC236}">
              <a16:creationId xmlns:a16="http://schemas.microsoft.com/office/drawing/2014/main" id="{3B2079BE-FDEA-4FA8-BCAC-D02CA4843EBF}"/>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2" name="直線コネクタ 911">
          <a:extLst>
            <a:ext uri="{FF2B5EF4-FFF2-40B4-BE49-F238E27FC236}">
              <a16:creationId xmlns:a16="http://schemas.microsoft.com/office/drawing/2014/main" id="{2ED8AA4A-E3CD-4ED4-A458-D929953CFD9F}"/>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13" name="【公民館】&#10;一人当たり面積最大値テキスト">
          <a:extLst>
            <a:ext uri="{FF2B5EF4-FFF2-40B4-BE49-F238E27FC236}">
              <a16:creationId xmlns:a16="http://schemas.microsoft.com/office/drawing/2014/main" id="{B0C9D853-540E-44DD-8BA5-A5774CB70492}"/>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14" name="直線コネクタ 913">
          <a:extLst>
            <a:ext uri="{FF2B5EF4-FFF2-40B4-BE49-F238E27FC236}">
              <a16:creationId xmlns:a16="http://schemas.microsoft.com/office/drawing/2014/main" id="{FEBA1210-840D-4F61-9DE8-D9D16724773E}"/>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915" name="【公民館】&#10;一人当たり面積平均値テキスト">
          <a:extLst>
            <a:ext uri="{FF2B5EF4-FFF2-40B4-BE49-F238E27FC236}">
              <a16:creationId xmlns:a16="http://schemas.microsoft.com/office/drawing/2014/main" id="{AB035E7A-3382-4095-973D-36EC92F34754}"/>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916" name="フローチャート: 判断 915">
          <a:extLst>
            <a:ext uri="{FF2B5EF4-FFF2-40B4-BE49-F238E27FC236}">
              <a16:creationId xmlns:a16="http://schemas.microsoft.com/office/drawing/2014/main" id="{B8FDBFA0-A3AD-4CDB-B3B5-626BD5E696D6}"/>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917" name="フローチャート: 判断 916">
          <a:extLst>
            <a:ext uri="{FF2B5EF4-FFF2-40B4-BE49-F238E27FC236}">
              <a16:creationId xmlns:a16="http://schemas.microsoft.com/office/drawing/2014/main" id="{82DD7656-6B77-490A-91CB-DA279BE76BE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918" name="フローチャート: 判断 917">
          <a:extLst>
            <a:ext uri="{FF2B5EF4-FFF2-40B4-BE49-F238E27FC236}">
              <a16:creationId xmlns:a16="http://schemas.microsoft.com/office/drawing/2014/main" id="{C8F017DF-8F12-46C6-88DA-5E30DAA8215C}"/>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919" name="フローチャート: 判断 918">
          <a:extLst>
            <a:ext uri="{FF2B5EF4-FFF2-40B4-BE49-F238E27FC236}">
              <a16:creationId xmlns:a16="http://schemas.microsoft.com/office/drawing/2014/main" id="{A1F4806D-89B0-403D-8B51-88DE295C85C7}"/>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920" name="フローチャート: 判断 919">
          <a:extLst>
            <a:ext uri="{FF2B5EF4-FFF2-40B4-BE49-F238E27FC236}">
              <a16:creationId xmlns:a16="http://schemas.microsoft.com/office/drawing/2014/main" id="{CA19AD35-C2A6-44D3-AD26-4A9988548C73}"/>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79590AA5-7BF8-4234-A0C5-C6DAC71B0B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8E193F7A-0BFC-4FBB-A222-5361656329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D6611DC5-19A2-467F-A863-C0A43A5945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4991A58-7FDC-4502-A5BB-A297D06E44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8909CDA4-89EB-4116-92CB-68E52E4720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0</xdr:rowOff>
    </xdr:from>
    <xdr:to>
      <xdr:col>98</xdr:col>
      <xdr:colOff>38100</xdr:colOff>
      <xdr:row>106</xdr:row>
      <xdr:rowOff>101600</xdr:rowOff>
    </xdr:to>
    <xdr:sp macro="" textlink="">
      <xdr:nvSpPr>
        <xdr:cNvPr id="926" name="楕円 925">
          <a:extLst>
            <a:ext uri="{FF2B5EF4-FFF2-40B4-BE49-F238E27FC236}">
              <a16:creationId xmlns:a16="http://schemas.microsoft.com/office/drawing/2014/main" id="{C9280F7B-4000-4330-A651-D81218DB7F3E}"/>
            </a:ext>
          </a:extLst>
        </xdr:cNvPr>
        <xdr:cNvSpPr/>
      </xdr:nvSpPr>
      <xdr:spPr>
        <a:xfrm>
          <a:off x="18605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53357</xdr:rowOff>
    </xdr:from>
    <xdr:ext cx="469744" cy="259045"/>
    <xdr:sp macro="" textlink="">
      <xdr:nvSpPr>
        <xdr:cNvPr id="927" name="n_1aveValue【公民館】&#10;一人当たり面積">
          <a:extLst>
            <a:ext uri="{FF2B5EF4-FFF2-40B4-BE49-F238E27FC236}">
              <a16:creationId xmlns:a16="http://schemas.microsoft.com/office/drawing/2014/main" id="{6E69DBB6-85D0-43AA-9EC3-E43F174F032E}"/>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928" name="n_2aveValue【公民館】&#10;一人当たり面積">
          <a:extLst>
            <a:ext uri="{FF2B5EF4-FFF2-40B4-BE49-F238E27FC236}">
              <a16:creationId xmlns:a16="http://schemas.microsoft.com/office/drawing/2014/main" id="{7294FD37-EBF1-4C15-AE04-A80A05753676}"/>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929" name="n_3aveValue【公民館】&#10;一人当たり面積">
          <a:extLst>
            <a:ext uri="{FF2B5EF4-FFF2-40B4-BE49-F238E27FC236}">
              <a16:creationId xmlns:a16="http://schemas.microsoft.com/office/drawing/2014/main" id="{D7BE3626-2929-467A-B750-AC3259258DEF}"/>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930" name="n_4aveValue【公民館】&#10;一人当たり面積">
          <a:extLst>
            <a:ext uri="{FF2B5EF4-FFF2-40B4-BE49-F238E27FC236}">
              <a16:creationId xmlns:a16="http://schemas.microsoft.com/office/drawing/2014/main" id="{A43DCD76-78B0-456D-A9F2-EF26D72EB762}"/>
            </a:ext>
          </a:extLst>
        </xdr:cNvPr>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31" name="n_4mainValue【公民館】&#10;一人当たり面積">
          <a:extLst>
            <a:ext uri="{FF2B5EF4-FFF2-40B4-BE49-F238E27FC236}">
              <a16:creationId xmlns:a16="http://schemas.microsoft.com/office/drawing/2014/main" id="{465F5FA6-A0FD-4412-92AF-D0B5508FB278}"/>
            </a:ext>
          </a:extLst>
        </xdr:cNvPr>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7C220F60-BAA4-44DF-B69B-052FA90464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12263F84-8687-45AF-95D4-F8289818B0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B15B04FA-3FF6-4246-8DE8-AD151F2036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上回っている施設は、認定こども園・幼稚園・保育所、学校施設であり、下回っている施設は、道路である。認定こども園・幼稚園・保育所については、幼稚園が有形固定資産減価償却率</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％、保育所が</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％となっており、特に保育所の有形固定資産減価償却率が高くなっている。これは、昭和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年度に建設されており、耐用年数である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年が経過目前であり、更新時期となりつつあるためである。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道路については、平成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年度に農免農道の譲与を受けたため、類似団体と比較して有形固定資産減価償却率が低くなっている。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前年度と比較するとほとんどの類型で増加しているが、一人当たり面積などについては、人口の減少もあり、大きな変動は見られない。</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それぞれの公共施設等について個別施設計画を踏まえ、適切な維持管理及び計画的な更新や除却を進め老朽化対策に取組み、比率の減少に努める。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9D65CB-0C53-44F1-BC0C-FDC27BD1B4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B04D94-6975-4E4D-8719-996605FBF8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DE24B5-638F-497B-9EF7-68C143C1E7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5053F4-D566-4FCE-9647-D868957BF1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7D4700-0037-492F-B43D-369AA2EEC4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6DCD7D-392B-4FC3-8498-716EAE304B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8509F8-7182-4388-B155-8530EEFB5B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86A9BC-A22A-4817-95FC-28A21CAA10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E5C867-2853-4B78-8ED3-CF7852E2AC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EF6AAA-B6D6-4A8D-9700-3A56E82FB0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98FC98-5749-4C2F-B9D0-595FA72AC5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2D1594-816F-4875-AED4-27420B47E4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F847C2-9E92-4002-B44A-8FB4890A88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99800A-96C1-423C-8D8C-42679E6C80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399FF5-5FBB-4785-8F9F-3C0764FCB8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D7C295-366C-46E4-9A9A-177E247B797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07E5F6-CA9E-474C-84DF-6999CC69E1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64041F-7EE4-4E8B-938A-4017B061AB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8CF0F5-AF1D-4044-B400-1D990205C5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B57AD9-2FF2-452D-BD54-B42E9F67D9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78E5A1-7049-4877-B909-D3D0398325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77B9C1-F8FC-4CE7-BD8A-AC34F33728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04FB7A-688D-4A7C-BEA3-07E5951BFA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6ADB1E-C532-426E-B10A-778E14C666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A1480A-97C4-4755-814B-9BE0E55A7B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1BF27C3-654D-4E1C-A6EE-5191ED0F1A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0B735D-3EF8-4D81-84E5-6328D1BB8AB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D38DA1-EDE1-4490-A54F-D340FB78D8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3F9156-3166-408E-9775-76242D4CDF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4F00890-A75F-441B-8F23-E540E40C26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AFA0DE-C440-4880-9A47-026402525E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3986BA-AFEC-4918-9387-FE5299A4D6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16CCAF-6BE0-4D61-8D33-603D597985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AA1E01-0D3F-408C-918B-24D4964ED8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FE8726-EA9E-4816-91DB-B3BA2A877A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B38B81-58F7-4528-9A39-9A3090C74E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8D2535-6382-45E0-AD2D-DD787B487D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F183E4-5D28-4BB7-9944-1183AE1BA5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ED84F3-4BE8-4990-B610-9EDBD6336E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2AEC5E-A1CD-4DB0-9EFC-CD597F5773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E9E59D-11FA-422E-A405-E80448E0E00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F00297-4DA2-4654-B7B3-C78BDE5176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B66B3B1-FEA7-4E5C-8E6C-C46A31C494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0C4C5CD-D543-4854-BD6E-7707F7E180C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0AC13DA-5228-44C4-97C9-809706939BA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DE1B294-3C49-4290-A549-CE05D252D5F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B6720D-9D8C-4BA2-A4EE-889505E5130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316F3AB-DC70-4614-8900-DA898C7CA31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0821F0-9BFC-4CB4-919F-1B2B19AEE04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D6ED845-B438-4168-8CEC-3EB044A7C27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9EA0E5-B77E-4A1A-9468-335508683AB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3910B58-A5A5-4C84-A5D9-91B7B289C6D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14F4A1-BB3A-4104-83E3-090F02ED583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2B1052-BA92-4916-9B69-9746E62A860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8908826-8E27-48A3-A749-7741ED1164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3E78DB5-7ED8-47AC-A713-6C77E441B87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9A99C1DF-815B-488B-93CB-A74D6F8D0E75}"/>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51EC0C68-FB62-4BB6-BE44-CC833FF0F2B7}"/>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86853052-176D-4696-999D-1ECBDB9BBF01}"/>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95F6754D-681C-493C-ACB7-EF758F67077B}"/>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7489BBEF-C794-493F-9E4F-E5FF53A8AE54}"/>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F24685F3-DDED-4F0A-8552-33FD14C5C5A6}"/>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483F06BD-4B38-4DC3-BDD9-29E5138113FD}"/>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EECFD6F6-2DB2-439B-A90A-7EE6CAA35D24}"/>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E341FA01-714C-4E67-B33F-786480612BB2}"/>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30EA2303-EDC6-48B7-BD26-0CDF54D77E0C}"/>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4E15CD53-D1B7-4E74-8B14-CCA00EB450A3}"/>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05AF3F2-6037-402B-98FE-6E5773C18E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F810A7-CE06-4F2A-BC9B-A55AAC354C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241673-E4EA-47F0-AE2D-1CA76D9984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5E1F7A3-0E5C-46CD-88B4-8F5700CB9A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2A08F2-74F6-4DBC-BC68-FFBA2D2EA4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27033</xdr:rowOff>
    </xdr:from>
    <xdr:to>
      <xdr:col>24</xdr:col>
      <xdr:colOff>114300</xdr:colOff>
      <xdr:row>41</xdr:row>
      <xdr:rowOff>128633</xdr:rowOff>
    </xdr:to>
    <xdr:sp macro="" textlink="">
      <xdr:nvSpPr>
        <xdr:cNvPr id="74" name="楕円 73">
          <a:extLst>
            <a:ext uri="{FF2B5EF4-FFF2-40B4-BE49-F238E27FC236}">
              <a16:creationId xmlns:a16="http://schemas.microsoft.com/office/drawing/2014/main" id="{2B5D97FC-36F1-42EC-8371-6B8289FE2DFA}"/>
            </a:ext>
          </a:extLst>
        </xdr:cNvPr>
        <xdr:cNvSpPr/>
      </xdr:nvSpPr>
      <xdr:spPr>
        <a:xfrm>
          <a:off x="4584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113410</xdr:rowOff>
    </xdr:from>
    <xdr:ext cx="405111" cy="259045"/>
    <xdr:sp macro="" textlink="">
      <xdr:nvSpPr>
        <xdr:cNvPr id="75" name="【図書館】&#10;有形固定資産減価償却率該当値テキスト">
          <a:extLst>
            <a:ext uri="{FF2B5EF4-FFF2-40B4-BE49-F238E27FC236}">
              <a16:creationId xmlns:a16="http://schemas.microsoft.com/office/drawing/2014/main" id="{C0130A8F-FE3C-4A61-A066-5499C6672CCA}"/>
            </a:ext>
          </a:extLst>
        </xdr:cNvPr>
        <xdr:cNvSpPr txBox="1"/>
      </xdr:nvSpPr>
      <xdr:spPr>
        <a:xfrm>
          <a:off x="4673600" y="697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5806</xdr:rowOff>
    </xdr:from>
    <xdr:to>
      <xdr:col>20</xdr:col>
      <xdr:colOff>38100</xdr:colOff>
      <xdr:row>41</xdr:row>
      <xdr:rowOff>107406</xdr:rowOff>
    </xdr:to>
    <xdr:sp macro="" textlink="">
      <xdr:nvSpPr>
        <xdr:cNvPr id="76" name="楕円 75">
          <a:extLst>
            <a:ext uri="{FF2B5EF4-FFF2-40B4-BE49-F238E27FC236}">
              <a16:creationId xmlns:a16="http://schemas.microsoft.com/office/drawing/2014/main" id="{785156B5-0C34-4C3F-851E-1D1733AA8692}"/>
            </a:ext>
          </a:extLst>
        </xdr:cNvPr>
        <xdr:cNvSpPr/>
      </xdr:nvSpPr>
      <xdr:spPr>
        <a:xfrm>
          <a:off x="3746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56606</xdr:rowOff>
    </xdr:from>
    <xdr:to>
      <xdr:col>24</xdr:col>
      <xdr:colOff>63500</xdr:colOff>
      <xdr:row>41</xdr:row>
      <xdr:rowOff>77833</xdr:rowOff>
    </xdr:to>
    <xdr:cxnSp macro="">
      <xdr:nvCxnSpPr>
        <xdr:cNvPr id="77" name="直線コネクタ 76">
          <a:extLst>
            <a:ext uri="{FF2B5EF4-FFF2-40B4-BE49-F238E27FC236}">
              <a16:creationId xmlns:a16="http://schemas.microsoft.com/office/drawing/2014/main" id="{E4F1F0C4-F48C-4DCE-B5AA-531493D9DB1B}"/>
            </a:ext>
          </a:extLst>
        </xdr:cNvPr>
        <xdr:cNvCxnSpPr/>
      </xdr:nvCxnSpPr>
      <xdr:spPr>
        <a:xfrm>
          <a:off x="3797300" y="70860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157662</xdr:rowOff>
    </xdr:from>
    <xdr:to>
      <xdr:col>15</xdr:col>
      <xdr:colOff>101600</xdr:colOff>
      <xdr:row>41</xdr:row>
      <xdr:rowOff>87812</xdr:rowOff>
    </xdr:to>
    <xdr:sp macro="" textlink="">
      <xdr:nvSpPr>
        <xdr:cNvPr id="78" name="楕円 77">
          <a:extLst>
            <a:ext uri="{FF2B5EF4-FFF2-40B4-BE49-F238E27FC236}">
              <a16:creationId xmlns:a16="http://schemas.microsoft.com/office/drawing/2014/main" id="{1ACC1AA7-A535-4D9D-8099-2C08440C8C19}"/>
            </a:ext>
          </a:extLst>
        </xdr:cNvPr>
        <xdr:cNvSpPr/>
      </xdr:nvSpPr>
      <xdr:spPr>
        <a:xfrm>
          <a:off x="2857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37012</xdr:rowOff>
    </xdr:from>
    <xdr:to>
      <xdr:col>19</xdr:col>
      <xdr:colOff>177800</xdr:colOff>
      <xdr:row>41</xdr:row>
      <xdr:rowOff>56606</xdr:rowOff>
    </xdr:to>
    <xdr:cxnSp macro="">
      <xdr:nvCxnSpPr>
        <xdr:cNvPr id="79" name="直線コネクタ 78">
          <a:extLst>
            <a:ext uri="{FF2B5EF4-FFF2-40B4-BE49-F238E27FC236}">
              <a16:creationId xmlns:a16="http://schemas.microsoft.com/office/drawing/2014/main" id="{9F1C9920-E9E2-4D08-9EEE-5B5AFC82F24C}"/>
            </a:ext>
          </a:extLst>
        </xdr:cNvPr>
        <xdr:cNvCxnSpPr/>
      </xdr:nvCxnSpPr>
      <xdr:spPr>
        <a:xfrm>
          <a:off x="2908300" y="70664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118473</xdr:rowOff>
    </xdr:from>
    <xdr:to>
      <xdr:col>10</xdr:col>
      <xdr:colOff>165100</xdr:colOff>
      <xdr:row>41</xdr:row>
      <xdr:rowOff>48623</xdr:rowOff>
    </xdr:to>
    <xdr:sp macro="" textlink="">
      <xdr:nvSpPr>
        <xdr:cNvPr id="80" name="楕円 79">
          <a:extLst>
            <a:ext uri="{FF2B5EF4-FFF2-40B4-BE49-F238E27FC236}">
              <a16:creationId xmlns:a16="http://schemas.microsoft.com/office/drawing/2014/main" id="{A49CA1B1-6510-4ACB-97C9-71844B27C42A}"/>
            </a:ext>
          </a:extLst>
        </xdr:cNvPr>
        <xdr:cNvSpPr/>
      </xdr:nvSpPr>
      <xdr:spPr>
        <a:xfrm>
          <a:off x="1968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169273</xdr:rowOff>
    </xdr:from>
    <xdr:to>
      <xdr:col>15</xdr:col>
      <xdr:colOff>50800</xdr:colOff>
      <xdr:row>41</xdr:row>
      <xdr:rowOff>37012</xdr:rowOff>
    </xdr:to>
    <xdr:cxnSp macro="">
      <xdr:nvCxnSpPr>
        <xdr:cNvPr id="81" name="直線コネクタ 80">
          <a:extLst>
            <a:ext uri="{FF2B5EF4-FFF2-40B4-BE49-F238E27FC236}">
              <a16:creationId xmlns:a16="http://schemas.microsoft.com/office/drawing/2014/main" id="{A073E353-97FF-44DB-806E-C5BF2670F986}"/>
            </a:ext>
          </a:extLst>
        </xdr:cNvPr>
        <xdr:cNvCxnSpPr/>
      </xdr:nvCxnSpPr>
      <xdr:spPr>
        <a:xfrm>
          <a:off x="2019300" y="70272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146231</xdr:rowOff>
    </xdr:from>
    <xdr:to>
      <xdr:col>6</xdr:col>
      <xdr:colOff>38100</xdr:colOff>
      <xdr:row>39</xdr:row>
      <xdr:rowOff>76381</xdr:rowOff>
    </xdr:to>
    <xdr:sp macro="" textlink="">
      <xdr:nvSpPr>
        <xdr:cNvPr id="82" name="楕円 81">
          <a:extLst>
            <a:ext uri="{FF2B5EF4-FFF2-40B4-BE49-F238E27FC236}">
              <a16:creationId xmlns:a16="http://schemas.microsoft.com/office/drawing/2014/main" id="{0BCFFC9C-4500-4CF6-B1F4-3E19C565B960}"/>
            </a:ext>
          </a:extLst>
        </xdr:cNvPr>
        <xdr:cNvSpPr/>
      </xdr:nvSpPr>
      <xdr:spPr>
        <a:xfrm>
          <a:off x="107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25581</xdr:rowOff>
    </xdr:from>
    <xdr:to>
      <xdr:col>10</xdr:col>
      <xdr:colOff>114300</xdr:colOff>
      <xdr:row>40</xdr:row>
      <xdr:rowOff>169273</xdr:rowOff>
    </xdr:to>
    <xdr:cxnSp macro="">
      <xdr:nvCxnSpPr>
        <xdr:cNvPr id="83" name="直線コネクタ 82">
          <a:extLst>
            <a:ext uri="{FF2B5EF4-FFF2-40B4-BE49-F238E27FC236}">
              <a16:creationId xmlns:a16="http://schemas.microsoft.com/office/drawing/2014/main" id="{71F3DA1E-37AF-4F17-8452-032E17C12598}"/>
            </a:ext>
          </a:extLst>
        </xdr:cNvPr>
        <xdr:cNvCxnSpPr/>
      </xdr:nvCxnSpPr>
      <xdr:spPr>
        <a:xfrm>
          <a:off x="1130300" y="6712131"/>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120667</xdr:rowOff>
    </xdr:from>
    <xdr:ext cx="405111" cy="259045"/>
    <xdr:sp macro="" textlink="">
      <xdr:nvSpPr>
        <xdr:cNvPr id="84" name="n_1aveValue【図書館】&#10;有形固定資産減価償却率">
          <a:extLst>
            <a:ext uri="{FF2B5EF4-FFF2-40B4-BE49-F238E27FC236}">
              <a16:creationId xmlns:a16="http://schemas.microsoft.com/office/drawing/2014/main" id="{9F359EE6-13C7-4087-8C1F-11B59DADAD81}"/>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5" name="n_2aveValue【図書館】&#10;有形固定資産減価償却率">
          <a:extLst>
            <a:ext uri="{FF2B5EF4-FFF2-40B4-BE49-F238E27FC236}">
              <a16:creationId xmlns:a16="http://schemas.microsoft.com/office/drawing/2014/main" id="{E707E4B1-2482-4E38-8387-A5A7273D84C5}"/>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6" name="n_3aveValue【図書館】&#10;有形固定資産減価償却率">
          <a:extLst>
            <a:ext uri="{FF2B5EF4-FFF2-40B4-BE49-F238E27FC236}">
              <a16:creationId xmlns:a16="http://schemas.microsoft.com/office/drawing/2014/main" id="{F0CD1D76-73FD-40F9-9C65-02092B3D3C58}"/>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7" name="n_4aveValue【図書館】&#10;有形固定資産減価償却率">
          <a:extLst>
            <a:ext uri="{FF2B5EF4-FFF2-40B4-BE49-F238E27FC236}">
              <a16:creationId xmlns:a16="http://schemas.microsoft.com/office/drawing/2014/main" id="{DF103264-B6DB-49A7-AF02-0D9554E6736B}"/>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3E9E9959-8CE4-4097-A628-ED63A5751EE0}"/>
            </a:ext>
          </a:extLst>
        </xdr:cNvPr>
        <xdr:cNvSpPr txBox="1"/>
      </xdr:nvSpPr>
      <xdr:spPr>
        <a:xfrm>
          <a:off x="35820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EF559A6F-E86B-4C3A-9EA2-9AA3F01E3353}"/>
            </a:ext>
          </a:extLst>
        </xdr:cNvPr>
        <xdr:cNvSpPr txBox="1"/>
      </xdr:nvSpPr>
      <xdr:spPr>
        <a:xfrm>
          <a:off x="2705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216D00D1-D69D-4F1D-AD27-5486ECEDBCF6}"/>
            </a:ext>
          </a:extLst>
        </xdr:cNvPr>
        <xdr:cNvSpPr txBox="1"/>
      </xdr:nvSpPr>
      <xdr:spPr>
        <a:xfrm>
          <a:off x="1816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67508</xdr:rowOff>
    </xdr:from>
    <xdr:ext cx="405111" cy="259045"/>
    <xdr:sp macro="" textlink="">
      <xdr:nvSpPr>
        <xdr:cNvPr id="91" name="n_4mainValue【図書館】&#10;有形固定資産減価償却率">
          <a:extLst>
            <a:ext uri="{FF2B5EF4-FFF2-40B4-BE49-F238E27FC236}">
              <a16:creationId xmlns:a16="http://schemas.microsoft.com/office/drawing/2014/main" id="{4A550FD0-C80F-4A51-8742-940CBD3C669A}"/>
            </a:ext>
          </a:extLst>
        </xdr:cNvPr>
        <xdr:cNvSpPr txBox="1"/>
      </xdr:nvSpPr>
      <xdr:spPr>
        <a:xfrm>
          <a:off x="927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E67F712-2D4B-4719-A2D5-E0A9954942B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DE59623-C988-4A8F-A31A-1918CC9E45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5865EDC-7782-4360-83F5-C0DFED8D78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306A741-2791-4761-84DD-0115D4DB68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A83F018-17DA-49E7-B10A-B19D92122B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6ED2D2-CC4B-45AC-A6C6-43E80974B6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764579C-7A49-4E40-B4CE-0B68FB2CF4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E0CAEEE-83E1-4B81-8C23-BA37EC5EB86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D4F1A4D-B4F5-4A8C-A60F-789632AD527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FAA066C-C6DB-4C43-A78F-9B394D11DD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DB76037-3C88-45DF-B62A-88A24E3FC1A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A33D1EA-9B5C-43AC-85BB-7567857A66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1D71B08-773B-4736-B1BF-66F78352C9E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371ABF5-5EC0-4DE2-8811-160018C234C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7DB4E2D-929A-4B81-9FB8-635E5738C90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ECED0B7-1847-47E1-8752-DC7F4096A8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B8C67F1-030D-4DC6-A916-8B28AB5AB84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CFD8621-7809-4CFC-9768-9955F58E184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278918D-2410-44A3-BD17-531A1E8C5E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B5E8A81-268D-4C1E-8B68-C6E9691725D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68300C7-374D-4446-818B-BE95B21354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B35E63C-1FD5-428B-B780-9542DC6E30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38EE78D-D931-4507-9137-D02709E132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731C3A2A-E1AD-44DB-8389-B0E76B81DBA0}"/>
            </a:ext>
          </a:extLst>
        </xdr:cNvPr>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256F1948-54D0-4409-8159-53BB415C29A3}"/>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6A7876E6-C177-4DDF-8BD2-5A9538AF03D1}"/>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8" name="【図書館】&#10;一人当たり面積最大値テキスト">
          <a:extLst>
            <a:ext uri="{FF2B5EF4-FFF2-40B4-BE49-F238E27FC236}">
              <a16:creationId xmlns:a16="http://schemas.microsoft.com/office/drawing/2014/main" id="{4DBB2190-BF9B-4A93-B3A4-8AAC96821C57}"/>
            </a:ext>
          </a:extLst>
        </xdr:cNvPr>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9" name="直線コネクタ 118">
          <a:extLst>
            <a:ext uri="{FF2B5EF4-FFF2-40B4-BE49-F238E27FC236}">
              <a16:creationId xmlns:a16="http://schemas.microsoft.com/office/drawing/2014/main" id="{AA9A65E1-006E-4CB3-8B11-B384D68D698F}"/>
            </a:ext>
          </a:extLst>
        </xdr:cNvPr>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20" name="【図書館】&#10;一人当たり面積平均値テキスト">
          <a:extLst>
            <a:ext uri="{FF2B5EF4-FFF2-40B4-BE49-F238E27FC236}">
              <a16:creationId xmlns:a16="http://schemas.microsoft.com/office/drawing/2014/main" id="{6C9DF884-2C2E-4A40-BB5B-C64C0B7DF36A}"/>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1" name="フローチャート: 判断 120">
          <a:extLst>
            <a:ext uri="{FF2B5EF4-FFF2-40B4-BE49-F238E27FC236}">
              <a16:creationId xmlns:a16="http://schemas.microsoft.com/office/drawing/2014/main" id="{8821CDC7-D2A6-4CF7-9A56-84D18344996A}"/>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3F23F632-F9B9-4E35-ACA4-3916F64B7722}"/>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3" name="フローチャート: 判断 122">
          <a:extLst>
            <a:ext uri="{FF2B5EF4-FFF2-40B4-BE49-F238E27FC236}">
              <a16:creationId xmlns:a16="http://schemas.microsoft.com/office/drawing/2014/main" id="{386BE228-0062-4570-8F5E-FE727C278BBD}"/>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4" name="フローチャート: 判断 123">
          <a:extLst>
            <a:ext uri="{FF2B5EF4-FFF2-40B4-BE49-F238E27FC236}">
              <a16:creationId xmlns:a16="http://schemas.microsoft.com/office/drawing/2014/main" id="{C4465CCF-3371-4BC9-9026-8A5750AC8622}"/>
            </a:ext>
          </a:extLst>
        </xdr:cNvPr>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5" name="フローチャート: 判断 124">
          <a:extLst>
            <a:ext uri="{FF2B5EF4-FFF2-40B4-BE49-F238E27FC236}">
              <a16:creationId xmlns:a16="http://schemas.microsoft.com/office/drawing/2014/main" id="{D7C9964F-65F2-432F-9C4B-FB65344AB281}"/>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0E00EE-922F-413C-AAD6-7EE1E594AE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73A54E-F6CD-4014-A3CE-7F5F0DFFBE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9222B10-0B1B-4AB7-8D45-CF479CA25B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98C6A20-C81C-4404-BE28-6C15676E9E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F36CD89-E277-472A-B175-BC549A312C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31" name="楕円 130">
          <a:extLst>
            <a:ext uri="{FF2B5EF4-FFF2-40B4-BE49-F238E27FC236}">
              <a16:creationId xmlns:a16="http://schemas.microsoft.com/office/drawing/2014/main" id="{4F3C4B3E-F50B-4182-B028-BB3A0D8EF6E8}"/>
            </a:ext>
          </a:extLst>
        </xdr:cNvPr>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32" name="【図書館】&#10;一人当たり面積該当値テキスト">
          <a:extLst>
            <a:ext uri="{FF2B5EF4-FFF2-40B4-BE49-F238E27FC236}">
              <a16:creationId xmlns:a16="http://schemas.microsoft.com/office/drawing/2014/main" id="{45B49FC5-F17A-4A6E-ABE1-285458671E70}"/>
            </a:ext>
          </a:extLst>
        </xdr:cNvPr>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06CA6256-A3AC-4A25-95CD-765D3A403BB4}"/>
            </a:ext>
          </a:extLst>
        </xdr:cNvPr>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956A9C2C-5512-4E69-9897-165EA0E78F10}"/>
            </a:ext>
          </a:extLst>
        </xdr:cNvPr>
        <xdr:cNvCxnSpPr/>
      </xdr:nvCxnSpPr>
      <xdr:spPr>
        <a:xfrm>
          <a:off x="9639300" y="701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a:extLst>
            <a:ext uri="{FF2B5EF4-FFF2-40B4-BE49-F238E27FC236}">
              <a16:creationId xmlns:a16="http://schemas.microsoft.com/office/drawing/2014/main" id="{BD0C07E2-7C3A-4728-BB10-3DB3C5AEF5DE}"/>
            </a:ext>
          </a:extLst>
        </xdr:cNvPr>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36" name="直線コネクタ 135">
          <a:extLst>
            <a:ext uri="{FF2B5EF4-FFF2-40B4-BE49-F238E27FC236}">
              <a16:creationId xmlns:a16="http://schemas.microsoft.com/office/drawing/2014/main" id="{AFCE259C-878C-4828-8735-B07A15800E01}"/>
            </a:ext>
          </a:extLst>
        </xdr:cNvPr>
        <xdr:cNvCxnSpPr/>
      </xdr:nvCxnSpPr>
      <xdr:spPr>
        <a:xfrm flipV="1">
          <a:off x="8750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7" name="楕円 136">
          <a:extLst>
            <a:ext uri="{FF2B5EF4-FFF2-40B4-BE49-F238E27FC236}">
              <a16:creationId xmlns:a16="http://schemas.microsoft.com/office/drawing/2014/main" id="{006B482C-5926-4B1E-9CCC-7946D81555D4}"/>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167640</xdr:rowOff>
    </xdr:to>
    <xdr:cxnSp macro="">
      <xdr:nvCxnSpPr>
        <xdr:cNvPr id="138" name="直線コネクタ 137">
          <a:extLst>
            <a:ext uri="{FF2B5EF4-FFF2-40B4-BE49-F238E27FC236}">
              <a16:creationId xmlns:a16="http://schemas.microsoft.com/office/drawing/2014/main" id="{3B2EC9C9-3F92-44FC-9127-59C096505588}"/>
            </a:ext>
          </a:extLst>
        </xdr:cNvPr>
        <xdr:cNvCxnSpPr/>
      </xdr:nvCxnSpPr>
      <xdr:spPr>
        <a:xfrm flipV="1">
          <a:off x="7861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50800</xdr:rowOff>
    </xdr:to>
    <xdr:sp macro="" textlink="">
      <xdr:nvSpPr>
        <xdr:cNvPr id="139" name="楕円 138">
          <a:extLst>
            <a:ext uri="{FF2B5EF4-FFF2-40B4-BE49-F238E27FC236}">
              <a16:creationId xmlns:a16="http://schemas.microsoft.com/office/drawing/2014/main" id="{F4A577B3-E2E3-4503-888A-51BDD9B9699C}"/>
            </a:ext>
          </a:extLst>
        </xdr:cNvPr>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0</xdr:rowOff>
    </xdr:to>
    <xdr:cxnSp macro="">
      <xdr:nvCxnSpPr>
        <xdr:cNvPr id="140" name="直線コネクタ 139">
          <a:extLst>
            <a:ext uri="{FF2B5EF4-FFF2-40B4-BE49-F238E27FC236}">
              <a16:creationId xmlns:a16="http://schemas.microsoft.com/office/drawing/2014/main" id="{CAD68D2F-73A4-4936-AE53-3BD2242E5504}"/>
            </a:ext>
          </a:extLst>
        </xdr:cNvPr>
        <xdr:cNvCxnSpPr/>
      </xdr:nvCxnSpPr>
      <xdr:spPr>
        <a:xfrm flipV="1">
          <a:off x="6972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EC1194E8-E40B-469D-9B0C-AD52AE6B8A39}"/>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2" name="n_2aveValue【図書館】&#10;一人当たり面積">
          <a:extLst>
            <a:ext uri="{FF2B5EF4-FFF2-40B4-BE49-F238E27FC236}">
              <a16:creationId xmlns:a16="http://schemas.microsoft.com/office/drawing/2014/main" id="{39D32B57-0DFF-4178-A40C-A11AD5C0190A}"/>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3" name="n_3aveValue【図書館】&#10;一人当たり面積">
          <a:extLst>
            <a:ext uri="{FF2B5EF4-FFF2-40B4-BE49-F238E27FC236}">
              <a16:creationId xmlns:a16="http://schemas.microsoft.com/office/drawing/2014/main" id="{F9FE339D-B9EA-4260-9F15-3237C2B9BFB5}"/>
            </a:ext>
          </a:extLst>
        </xdr:cNvPr>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4" name="n_4aveValue【図書館】&#10;一人当たり面積">
          <a:extLst>
            <a:ext uri="{FF2B5EF4-FFF2-40B4-BE49-F238E27FC236}">
              <a16:creationId xmlns:a16="http://schemas.microsoft.com/office/drawing/2014/main" id="{5B66A299-FEC9-4A06-A894-05D9D01572E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E08A36CD-D383-4A66-AC05-0F8DB2A575D4}"/>
            </a:ext>
          </a:extLst>
        </xdr:cNvPr>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a:extLst>
            <a:ext uri="{FF2B5EF4-FFF2-40B4-BE49-F238E27FC236}">
              <a16:creationId xmlns:a16="http://schemas.microsoft.com/office/drawing/2014/main" id="{40BFD1B8-9EDA-4D24-89A2-DFCBB14A57FA}"/>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7" name="n_3mainValue【図書館】&#10;一人当たり面積">
          <a:extLst>
            <a:ext uri="{FF2B5EF4-FFF2-40B4-BE49-F238E27FC236}">
              <a16:creationId xmlns:a16="http://schemas.microsoft.com/office/drawing/2014/main" id="{1BE53602-BBE9-4C6E-B755-B94DC316C027}"/>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41927</xdr:rowOff>
    </xdr:from>
    <xdr:ext cx="469744" cy="259045"/>
    <xdr:sp macro="" textlink="">
      <xdr:nvSpPr>
        <xdr:cNvPr id="148" name="n_4mainValue【図書館】&#10;一人当たり面積">
          <a:extLst>
            <a:ext uri="{FF2B5EF4-FFF2-40B4-BE49-F238E27FC236}">
              <a16:creationId xmlns:a16="http://schemas.microsoft.com/office/drawing/2014/main" id="{49143DC9-CD80-49F9-8ECE-F1DED7D50075}"/>
            </a:ext>
          </a:extLst>
        </xdr:cNvPr>
        <xdr:cNvSpPr txBox="1"/>
      </xdr:nvSpPr>
      <xdr:spPr>
        <a:xfrm>
          <a:off x="6737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E07F64D-353A-4085-B570-646D932838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CD9CDD9-AE5F-4181-9122-DA0799F7DA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BCE2943-8934-4E3F-B593-22AE9EC4D3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F7FDF34-CEA0-4185-9614-93C6D71209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F4E4DC0-C48E-4B1E-9535-E0DC2E21557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5A6B44B-3308-4CF0-B081-E2412AA4CD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90D1ED1-1653-4A5A-B663-BAAC9C7C643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C8D4CAD-B905-4F7B-AE3C-87E845FA84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4423A9B-7FE4-49AD-89EF-4DC39EE9BB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382853E-A421-49AC-A024-A84BCB5E2F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40F8ACE-C34C-4F87-8897-3CDDD29074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67E3EE3-CBCF-46FC-BAD8-55054328345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7FBC48D9-2572-4FE0-9FCE-20EA67E930F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5AE0219F-82B4-4CB3-8399-662279F2B24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590E7011-DAC4-4FA2-A161-E7EF0105C23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04E3E80-B38D-468C-BED6-690FF74046E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24D99A78-BBDF-4867-BA4D-CA8E49536FA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7048CA28-385A-48FD-9DA0-2A45788BD48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96AC8C45-80D8-4B0F-BC6D-1955C6A601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DC14A26-BA11-43D5-B79A-524B54980C8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755DF95B-0980-4578-A892-11782E3677B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814CE49-B40F-4768-A5CE-379A23C05C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9AEADFFD-1210-487E-96B7-C099652641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9E676E88-7B2F-4E32-AA43-7F163DB316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87B48BA1-B3D8-4DD4-84D8-612610313B83}"/>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F6BB19E0-B7DC-4053-B5C4-B2A49592AA6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D76130A5-EAD5-4222-8060-FE7B9BD7CD7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5AAEB80C-5196-4DAE-A37B-B253850E93EA}"/>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7" name="直線コネクタ 176">
          <a:extLst>
            <a:ext uri="{FF2B5EF4-FFF2-40B4-BE49-F238E27FC236}">
              <a16:creationId xmlns:a16="http://schemas.microsoft.com/office/drawing/2014/main" id="{9CFCFFC3-0374-45B5-9EDD-0B17A20C9309}"/>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A428FB7E-0E64-4883-9860-D78B864A3B2F}"/>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9" name="フローチャート: 判断 178">
          <a:extLst>
            <a:ext uri="{FF2B5EF4-FFF2-40B4-BE49-F238E27FC236}">
              <a16:creationId xmlns:a16="http://schemas.microsoft.com/office/drawing/2014/main" id="{C1F20CE2-E4BF-4528-95B0-7D78680C3317}"/>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80" name="フローチャート: 判断 179">
          <a:extLst>
            <a:ext uri="{FF2B5EF4-FFF2-40B4-BE49-F238E27FC236}">
              <a16:creationId xmlns:a16="http://schemas.microsoft.com/office/drawing/2014/main" id="{DF8A4995-39C0-4954-9679-11974A0FDA51}"/>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a:extLst>
            <a:ext uri="{FF2B5EF4-FFF2-40B4-BE49-F238E27FC236}">
              <a16:creationId xmlns:a16="http://schemas.microsoft.com/office/drawing/2014/main" id="{42DE4D84-B1D7-4C99-8BFD-DD3B49F5DD92}"/>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82" name="フローチャート: 判断 181">
          <a:extLst>
            <a:ext uri="{FF2B5EF4-FFF2-40B4-BE49-F238E27FC236}">
              <a16:creationId xmlns:a16="http://schemas.microsoft.com/office/drawing/2014/main" id="{B8549A9B-C427-4458-ADCB-63F238CF8D8D}"/>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C741CF4F-CAEA-40F5-A800-E8FE230C37CA}"/>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069A7BB-1F52-498D-A389-1D26A6F4DC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795A2F4-41A5-4D81-8EF4-35216C99EF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B4F2419-12CF-46B7-B393-7E4AFFD799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B939273-335D-4395-82AE-C99F6761E9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7D5FBB6-E6BA-462E-8B41-6A29123D96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189" name="楕円 188">
          <a:extLst>
            <a:ext uri="{FF2B5EF4-FFF2-40B4-BE49-F238E27FC236}">
              <a16:creationId xmlns:a16="http://schemas.microsoft.com/office/drawing/2014/main" id="{4C959A53-5903-4F95-8E59-639D68DB7ABA}"/>
            </a:ext>
          </a:extLst>
        </xdr:cNvPr>
        <xdr:cNvSpPr/>
      </xdr:nvSpPr>
      <xdr:spPr>
        <a:xfrm>
          <a:off x="4584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34307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E72635B-1413-4E39-A7FA-E3C01F939565}"/>
            </a:ext>
          </a:extLst>
        </xdr:cNvPr>
        <xdr:cNvSpPr txBox="1"/>
      </xdr:nvSpPr>
      <xdr:spPr>
        <a:xfrm>
          <a:off x="4673600"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91" name="楕円 190">
          <a:extLst>
            <a:ext uri="{FF2B5EF4-FFF2-40B4-BE49-F238E27FC236}">
              <a16:creationId xmlns:a16="http://schemas.microsoft.com/office/drawing/2014/main" id="{F0CC3187-2F11-4F85-B0A0-0983D17A14DE}"/>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106680</xdr:rowOff>
    </xdr:to>
    <xdr:cxnSp macro="">
      <xdr:nvCxnSpPr>
        <xdr:cNvPr id="192" name="直線コネクタ 191">
          <a:extLst>
            <a:ext uri="{FF2B5EF4-FFF2-40B4-BE49-F238E27FC236}">
              <a16:creationId xmlns:a16="http://schemas.microsoft.com/office/drawing/2014/main" id="{DF81BC45-B3A3-469C-9930-43047022412D}"/>
            </a:ext>
          </a:extLst>
        </xdr:cNvPr>
        <xdr:cNvCxnSpPr/>
      </xdr:nvCxnSpPr>
      <xdr:spPr>
        <a:xfrm>
          <a:off x="3797300" y="10690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193" name="楕円 192">
          <a:extLst>
            <a:ext uri="{FF2B5EF4-FFF2-40B4-BE49-F238E27FC236}">
              <a16:creationId xmlns:a16="http://schemas.microsoft.com/office/drawing/2014/main" id="{ACC39C73-B27C-4270-8F9B-811EC6CE3111}"/>
            </a:ext>
          </a:extLst>
        </xdr:cNvPr>
        <xdr:cNvSpPr/>
      </xdr:nvSpPr>
      <xdr:spPr>
        <a:xfrm>
          <a:off x="2857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60960</xdr:rowOff>
    </xdr:to>
    <xdr:cxnSp macro="">
      <xdr:nvCxnSpPr>
        <xdr:cNvPr id="194" name="直線コネクタ 193">
          <a:extLst>
            <a:ext uri="{FF2B5EF4-FFF2-40B4-BE49-F238E27FC236}">
              <a16:creationId xmlns:a16="http://schemas.microsoft.com/office/drawing/2014/main" id="{7517D6EB-9F0E-4C78-A0A3-874D7A9D12F0}"/>
            </a:ext>
          </a:extLst>
        </xdr:cNvPr>
        <xdr:cNvCxnSpPr/>
      </xdr:nvCxnSpPr>
      <xdr:spPr>
        <a:xfrm>
          <a:off x="2908300" y="10645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90170</xdr:rowOff>
    </xdr:from>
    <xdr:to>
      <xdr:col>10</xdr:col>
      <xdr:colOff>165100</xdr:colOff>
      <xdr:row>62</xdr:row>
      <xdr:rowOff>20320</xdr:rowOff>
    </xdr:to>
    <xdr:sp macro="" textlink="">
      <xdr:nvSpPr>
        <xdr:cNvPr id="195" name="楕円 194">
          <a:extLst>
            <a:ext uri="{FF2B5EF4-FFF2-40B4-BE49-F238E27FC236}">
              <a16:creationId xmlns:a16="http://schemas.microsoft.com/office/drawing/2014/main" id="{71190FBA-F98F-462E-AB1E-A42BB1EA3B87}"/>
            </a:ext>
          </a:extLst>
        </xdr:cNvPr>
        <xdr:cNvSpPr/>
      </xdr:nvSpPr>
      <xdr:spPr>
        <a:xfrm>
          <a:off x="196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62</xdr:row>
      <xdr:rowOff>15240</xdr:rowOff>
    </xdr:to>
    <xdr:cxnSp macro="">
      <xdr:nvCxnSpPr>
        <xdr:cNvPr id="196" name="直線コネクタ 195">
          <a:extLst>
            <a:ext uri="{FF2B5EF4-FFF2-40B4-BE49-F238E27FC236}">
              <a16:creationId xmlns:a16="http://schemas.microsoft.com/office/drawing/2014/main" id="{F573D806-311A-4494-AC93-425D5B714841}"/>
            </a:ext>
          </a:extLst>
        </xdr:cNvPr>
        <xdr:cNvCxnSpPr/>
      </xdr:nvCxnSpPr>
      <xdr:spPr>
        <a:xfrm>
          <a:off x="2019300" y="10599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7" name="楕円 196">
          <a:extLst>
            <a:ext uri="{FF2B5EF4-FFF2-40B4-BE49-F238E27FC236}">
              <a16:creationId xmlns:a16="http://schemas.microsoft.com/office/drawing/2014/main" id="{730DF0FD-5713-4953-80A9-90FCA0200D58}"/>
            </a:ext>
          </a:extLst>
        </xdr:cNvPr>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140970</xdr:rowOff>
    </xdr:to>
    <xdr:cxnSp macro="">
      <xdr:nvCxnSpPr>
        <xdr:cNvPr id="198" name="直線コネクタ 197">
          <a:extLst>
            <a:ext uri="{FF2B5EF4-FFF2-40B4-BE49-F238E27FC236}">
              <a16:creationId xmlns:a16="http://schemas.microsoft.com/office/drawing/2014/main" id="{34ECA34B-EAF8-4431-979C-87287612DCF3}"/>
            </a:ext>
          </a:extLst>
        </xdr:cNvPr>
        <xdr:cNvCxnSpPr/>
      </xdr:nvCxnSpPr>
      <xdr:spPr>
        <a:xfrm>
          <a:off x="1130300" y="10553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9" name="n_1aveValue【体育館・プール】&#10;有形固定資産減価償却率">
          <a:extLst>
            <a:ext uri="{FF2B5EF4-FFF2-40B4-BE49-F238E27FC236}">
              <a16:creationId xmlns:a16="http://schemas.microsoft.com/office/drawing/2014/main" id="{991B6B11-22AF-4490-9E90-B0DBE829C775}"/>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200" name="n_2aveValue【体育館・プール】&#10;有形固定資産減価償却率">
          <a:extLst>
            <a:ext uri="{FF2B5EF4-FFF2-40B4-BE49-F238E27FC236}">
              <a16:creationId xmlns:a16="http://schemas.microsoft.com/office/drawing/2014/main" id="{331B6F0D-E3C6-4F59-A775-3AA5338E4BB8}"/>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1" name="n_3aveValue【体育館・プール】&#10;有形固定資産減価償却率">
          <a:extLst>
            <a:ext uri="{FF2B5EF4-FFF2-40B4-BE49-F238E27FC236}">
              <a16:creationId xmlns:a16="http://schemas.microsoft.com/office/drawing/2014/main" id="{256E287D-CCBE-4465-8994-D8420676EB77}"/>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C673EACE-9173-4958-9B8E-9B54B317FF6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203" name="n_1mainValue【体育館・プール】&#10;有形固定資産減価償却率">
          <a:extLst>
            <a:ext uri="{FF2B5EF4-FFF2-40B4-BE49-F238E27FC236}">
              <a16:creationId xmlns:a16="http://schemas.microsoft.com/office/drawing/2014/main" id="{37EFA8F1-5466-4294-8C4C-98E932AD44F5}"/>
            </a:ext>
          </a:extLst>
        </xdr:cNvPr>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204" name="n_2mainValue【体育館・プール】&#10;有形固定資産減価償却率">
          <a:extLst>
            <a:ext uri="{FF2B5EF4-FFF2-40B4-BE49-F238E27FC236}">
              <a16:creationId xmlns:a16="http://schemas.microsoft.com/office/drawing/2014/main" id="{02FB9891-73DD-41F3-ACCC-A849D63F88BB}"/>
            </a:ext>
          </a:extLst>
        </xdr:cNvPr>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11447</xdr:rowOff>
    </xdr:from>
    <xdr:ext cx="405111" cy="259045"/>
    <xdr:sp macro="" textlink="">
      <xdr:nvSpPr>
        <xdr:cNvPr id="205" name="n_3mainValue【体育館・プール】&#10;有形固定資産減価償却率">
          <a:extLst>
            <a:ext uri="{FF2B5EF4-FFF2-40B4-BE49-F238E27FC236}">
              <a16:creationId xmlns:a16="http://schemas.microsoft.com/office/drawing/2014/main" id="{50E2E44B-09D6-47C8-B6F8-9C3AD688ABDD}"/>
            </a:ext>
          </a:extLst>
        </xdr:cNvPr>
        <xdr:cNvSpPr txBox="1"/>
      </xdr:nvSpPr>
      <xdr:spPr>
        <a:xfrm>
          <a:off x="1816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6" name="n_4mainValue【体育館・プール】&#10;有形固定資産減価償却率">
          <a:extLst>
            <a:ext uri="{FF2B5EF4-FFF2-40B4-BE49-F238E27FC236}">
              <a16:creationId xmlns:a16="http://schemas.microsoft.com/office/drawing/2014/main" id="{43CB9619-F097-4222-A68C-FF15E94FA52E}"/>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204A2A2-8D7C-4D59-9ACC-E973DE55C6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CE7DA7B-3DF9-4CAC-BC6C-6E59527E22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70108C9-20E9-47AB-BC68-D695E95A5C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30EF6A8-99D4-4592-8BC8-F0905BE30D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654ADAA-B723-4127-BC62-83E552B769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4486980-FA37-46C1-B111-88D2657B12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E19B858-2E0C-4CE6-9388-A09F4E7EC6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BCDAAC7-8B3A-4512-A6F5-B922FE16DC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5B0E101-B547-4137-A3B2-644A0C9601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FB173F5-2ECB-4E49-B912-DD8CADA7C7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6EA5224-1583-4318-B8D2-0589C9E621C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35DA0007-6E37-4527-8F39-495B9DB9500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787396F5-75DD-470A-8842-AE40ACD0664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7826AB9-347A-41C5-8726-10E78652A75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354DB21-0C07-483F-AA2D-9BA9614723D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EEE9E7A4-D59B-47A5-8A83-B881FCB0BBD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46772AD2-F8EC-41ED-AFE1-AA7A4FE7C31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A258A27B-10BB-41B8-B924-734602A02BB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9B81E90C-37D7-4181-B97B-695A7346FFC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AEB89F9-AF57-4726-851A-AAB2383ED43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2F53161F-F2D0-4618-AB42-656DD0650A7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3B75222F-79F7-45A7-A219-6E8BA0B3FFC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C1BC775-3F87-4F62-926D-CF82C8B371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21CFB7F8-439F-4388-9501-3572A071BF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8A685C0E-7A48-4EEB-A4B4-F4BC3BE285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32" name="直線コネクタ 231">
          <a:extLst>
            <a:ext uri="{FF2B5EF4-FFF2-40B4-BE49-F238E27FC236}">
              <a16:creationId xmlns:a16="http://schemas.microsoft.com/office/drawing/2014/main" id="{BD394DA7-FEAC-4331-9B83-E6E6C608F53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33" name="【体育館・プール】&#10;一人当たり面積最小値テキスト">
          <a:extLst>
            <a:ext uri="{FF2B5EF4-FFF2-40B4-BE49-F238E27FC236}">
              <a16:creationId xmlns:a16="http://schemas.microsoft.com/office/drawing/2014/main" id="{94539C49-5B8E-416B-8910-145475AEC383}"/>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34" name="直線コネクタ 233">
          <a:extLst>
            <a:ext uri="{FF2B5EF4-FFF2-40B4-BE49-F238E27FC236}">
              <a16:creationId xmlns:a16="http://schemas.microsoft.com/office/drawing/2014/main" id="{82770AAD-2E13-49B0-B287-FD07F8F33359}"/>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35" name="【体育館・プール】&#10;一人当たり面積最大値テキスト">
          <a:extLst>
            <a:ext uri="{FF2B5EF4-FFF2-40B4-BE49-F238E27FC236}">
              <a16:creationId xmlns:a16="http://schemas.microsoft.com/office/drawing/2014/main" id="{0E833501-05DE-4F2D-9B71-41FCFEF7B4B1}"/>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36" name="直線コネクタ 235">
          <a:extLst>
            <a:ext uri="{FF2B5EF4-FFF2-40B4-BE49-F238E27FC236}">
              <a16:creationId xmlns:a16="http://schemas.microsoft.com/office/drawing/2014/main" id="{D9F24509-B4F7-4580-BC8B-BBFB28E964F6}"/>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37" name="【体育館・プール】&#10;一人当たり面積平均値テキスト">
          <a:extLst>
            <a:ext uri="{FF2B5EF4-FFF2-40B4-BE49-F238E27FC236}">
              <a16:creationId xmlns:a16="http://schemas.microsoft.com/office/drawing/2014/main" id="{4DC3402A-FE33-4B8B-BF9E-8995ADF94C67}"/>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38" name="フローチャート: 判断 237">
          <a:extLst>
            <a:ext uri="{FF2B5EF4-FFF2-40B4-BE49-F238E27FC236}">
              <a16:creationId xmlns:a16="http://schemas.microsoft.com/office/drawing/2014/main" id="{D8E6BE7E-53D6-46ED-8D25-2A58F4539357}"/>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9" name="フローチャート: 判断 238">
          <a:extLst>
            <a:ext uri="{FF2B5EF4-FFF2-40B4-BE49-F238E27FC236}">
              <a16:creationId xmlns:a16="http://schemas.microsoft.com/office/drawing/2014/main" id="{216D2D80-9D87-42C3-A292-03DDF92FFA82}"/>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40" name="フローチャート: 判断 239">
          <a:extLst>
            <a:ext uri="{FF2B5EF4-FFF2-40B4-BE49-F238E27FC236}">
              <a16:creationId xmlns:a16="http://schemas.microsoft.com/office/drawing/2014/main" id="{B340C3F0-36BC-4103-B56C-B44E741310AD}"/>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41" name="フローチャート: 判断 240">
          <a:extLst>
            <a:ext uri="{FF2B5EF4-FFF2-40B4-BE49-F238E27FC236}">
              <a16:creationId xmlns:a16="http://schemas.microsoft.com/office/drawing/2014/main" id="{549C5090-01DC-487A-B835-EB4E0F4B6774}"/>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42" name="フローチャート: 判断 241">
          <a:extLst>
            <a:ext uri="{FF2B5EF4-FFF2-40B4-BE49-F238E27FC236}">
              <a16:creationId xmlns:a16="http://schemas.microsoft.com/office/drawing/2014/main" id="{836A32E3-B4EB-4092-ABF9-BA7F338A346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22A7E7B-54F2-419F-A04E-4DF4CEC323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CDE7155-B9B6-4E67-B684-200F265C13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17A7F41-CD13-46EE-A007-DE14B46612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8B5E665-8031-4309-BD67-B1D04CC12E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F7D32AA-3D19-444F-87D8-B7B6707C12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27577</xdr:rowOff>
    </xdr:from>
    <xdr:to>
      <xdr:col>55</xdr:col>
      <xdr:colOff>50800</xdr:colOff>
      <xdr:row>63</xdr:row>
      <xdr:rowOff>129177</xdr:rowOff>
    </xdr:to>
    <xdr:sp macro="" textlink="">
      <xdr:nvSpPr>
        <xdr:cNvPr id="248" name="楕円 247">
          <a:extLst>
            <a:ext uri="{FF2B5EF4-FFF2-40B4-BE49-F238E27FC236}">
              <a16:creationId xmlns:a16="http://schemas.microsoft.com/office/drawing/2014/main" id="{A719200F-4FFA-410F-9749-5D6112B158E4}"/>
            </a:ext>
          </a:extLst>
        </xdr:cNvPr>
        <xdr:cNvSpPr/>
      </xdr:nvSpPr>
      <xdr:spPr>
        <a:xfrm>
          <a:off x="104267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6004</xdr:rowOff>
    </xdr:from>
    <xdr:ext cx="469744" cy="259045"/>
    <xdr:sp macro="" textlink="">
      <xdr:nvSpPr>
        <xdr:cNvPr id="249" name="【体育館・プール】&#10;一人当たり面積該当値テキスト">
          <a:extLst>
            <a:ext uri="{FF2B5EF4-FFF2-40B4-BE49-F238E27FC236}">
              <a16:creationId xmlns:a16="http://schemas.microsoft.com/office/drawing/2014/main" id="{2161759A-9DCD-417D-A474-AE15BE782B9D}"/>
            </a:ext>
          </a:extLst>
        </xdr:cNvPr>
        <xdr:cNvSpPr txBox="1"/>
      </xdr:nvSpPr>
      <xdr:spPr>
        <a:xfrm>
          <a:off x="10515600"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30843</xdr:rowOff>
    </xdr:from>
    <xdr:to>
      <xdr:col>50</xdr:col>
      <xdr:colOff>165100</xdr:colOff>
      <xdr:row>63</xdr:row>
      <xdr:rowOff>132443</xdr:rowOff>
    </xdr:to>
    <xdr:sp macro="" textlink="">
      <xdr:nvSpPr>
        <xdr:cNvPr id="250" name="楕円 249">
          <a:extLst>
            <a:ext uri="{FF2B5EF4-FFF2-40B4-BE49-F238E27FC236}">
              <a16:creationId xmlns:a16="http://schemas.microsoft.com/office/drawing/2014/main" id="{56AA95C8-B962-4EE4-BD87-1283DDFAE0C8}"/>
            </a:ext>
          </a:extLst>
        </xdr:cNvPr>
        <xdr:cNvSpPr/>
      </xdr:nvSpPr>
      <xdr:spPr>
        <a:xfrm>
          <a:off x="9588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78377</xdr:rowOff>
    </xdr:from>
    <xdr:to>
      <xdr:col>55</xdr:col>
      <xdr:colOff>0</xdr:colOff>
      <xdr:row>63</xdr:row>
      <xdr:rowOff>81643</xdr:rowOff>
    </xdr:to>
    <xdr:cxnSp macro="">
      <xdr:nvCxnSpPr>
        <xdr:cNvPr id="251" name="直線コネクタ 250">
          <a:extLst>
            <a:ext uri="{FF2B5EF4-FFF2-40B4-BE49-F238E27FC236}">
              <a16:creationId xmlns:a16="http://schemas.microsoft.com/office/drawing/2014/main" id="{EAC5C61B-33CC-4ABC-95B8-19EC6E7973C4}"/>
            </a:ext>
          </a:extLst>
        </xdr:cNvPr>
        <xdr:cNvCxnSpPr/>
      </xdr:nvCxnSpPr>
      <xdr:spPr>
        <a:xfrm flipV="1">
          <a:off x="9639300" y="10879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34109</xdr:rowOff>
    </xdr:from>
    <xdr:to>
      <xdr:col>46</xdr:col>
      <xdr:colOff>38100</xdr:colOff>
      <xdr:row>63</xdr:row>
      <xdr:rowOff>135709</xdr:rowOff>
    </xdr:to>
    <xdr:sp macro="" textlink="">
      <xdr:nvSpPr>
        <xdr:cNvPr id="252" name="楕円 251">
          <a:extLst>
            <a:ext uri="{FF2B5EF4-FFF2-40B4-BE49-F238E27FC236}">
              <a16:creationId xmlns:a16="http://schemas.microsoft.com/office/drawing/2014/main" id="{1CE60AE1-B6A4-4FDA-B5A8-F3FC7C5558AA}"/>
            </a:ext>
          </a:extLst>
        </xdr:cNvPr>
        <xdr:cNvSpPr/>
      </xdr:nvSpPr>
      <xdr:spPr>
        <a:xfrm>
          <a:off x="8699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81643</xdr:rowOff>
    </xdr:from>
    <xdr:to>
      <xdr:col>50</xdr:col>
      <xdr:colOff>114300</xdr:colOff>
      <xdr:row>63</xdr:row>
      <xdr:rowOff>84909</xdr:rowOff>
    </xdr:to>
    <xdr:cxnSp macro="">
      <xdr:nvCxnSpPr>
        <xdr:cNvPr id="253" name="直線コネクタ 252">
          <a:extLst>
            <a:ext uri="{FF2B5EF4-FFF2-40B4-BE49-F238E27FC236}">
              <a16:creationId xmlns:a16="http://schemas.microsoft.com/office/drawing/2014/main" id="{32E298EE-DE8C-4BC9-A33C-70699167C23A}"/>
            </a:ext>
          </a:extLst>
        </xdr:cNvPr>
        <xdr:cNvCxnSpPr/>
      </xdr:nvCxnSpPr>
      <xdr:spPr>
        <a:xfrm flipV="1">
          <a:off x="8750300" y="108829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39007</xdr:rowOff>
    </xdr:from>
    <xdr:to>
      <xdr:col>41</xdr:col>
      <xdr:colOff>101600</xdr:colOff>
      <xdr:row>63</xdr:row>
      <xdr:rowOff>140607</xdr:rowOff>
    </xdr:to>
    <xdr:sp macro="" textlink="">
      <xdr:nvSpPr>
        <xdr:cNvPr id="254" name="楕円 253">
          <a:extLst>
            <a:ext uri="{FF2B5EF4-FFF2-40B4-BE49-F238E27FC236}">
              <a16:creationId xmlns:a16="http://schemas.microsoft.com/office/drawing/2014/main" id="{7B79A7F7-4288-45B3-AD28-2A14F54C6C2E}"/>
            </a:ext>
          </a:extLst>
        </xdr:cNvPr>
        <xdr:cNvSpPr/>
      </xdr:nvSpPr>
      <xdr:spPr>
        <a:xfrm>
          <a:off x="7810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84909</xdr:rowOff>
    </xdr:from>
    <xdr:to>
      <xdr:col>45</xdr:col>
      <xdr:colOff>177800</xdr:colOff>
      <xdr:row>63</xdr:row>
      <xdr:rowOff>89807</xdr:rowOff>
    </xdr:to>
    <xdr:cxnSp macro="">
      <xdr:nvCxnSpPr>
        <xdr:cNvPr id="255" name="直線コネクタ 254">
          <a:extLst>
            <a:ext uri="{FF2B5EF4-FFF2-40B4-BE49-F238E27FC236}">
              <a16:creationId xmlns:a16="http://schemas.microsoft.com/office/drawing/2014/main" id="{1914AD81-308F-4D40-9BCC-5C580F55AC83}"/>
            </a:ext>
          </a:extLst>
        </xdr:cNvPr>
        <xdr:cNvCxnSpPr/>
      </xdr:nvCxnSpPr>
      <xdr:spPr>
        <a:xfrm flipV="1">
          <a:off x="7861300" y="108862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40640</xdr:rowOff>
    </xdr:from>
    <xdr:to>
      <xdr:col>36</xdr:col>
      <xdr:colOff>165100</xdr:colOff>
      <xdr:row>63</xdr:row>
      <xdr:rowOff>142240</xdr:rowOff>
    </xdr:to>
    <xdr:sp macro="" textlink="">
      <xdr:nvSpPr>
        <xdr:cNvPr id="256" name="楕円 255">
          <a:extLst>
            <a:ext uri="{FF2B5EF4-FFF2-40B4-BE49-F238E27FC236}">
              <a16:creationId xmlns:a16="http://schemas.microsoft.com/office/drawing/2014/main" id="{7D885D79-7D5F-44A8-934A-2CF3B2FD70A8}"/>
            </a:ext>
          </a:extLst>
        </xdr:cNvPr>
        <xdr:cNvSpPr/>
      </xdr:nvSpPr>
      <xdr:spPr>
        <a:xfrm>
          <a:off x="692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89807</xdr:rowOff>
    </xdr:from>
    <xdr:to>
      <xdr:col>41</xdr:col>
      <xdr:colOff>50800</xdr:colOff>
      <xdr:row>63</xdr:row>
      <xdr:rowOff>91440</xdr:rowOff>
    </xdr:to>
    <xdr:cxnSp macro="">
      <xdr:nvCxnSpPr>
        <xdr:cNvPr id="257" name="直線コネクタ 256">
          <a:extLst>
            <a:ext uri="{FF2B5EF4-FFF2-40B4-BE49-F238E27FC236}">
              <a16:creationId xmlns:a16="http://schemas.microsoft.com/office/drawing/2014/main" id="{97878ED0-8913-4DE1-9F14-49DA974A6528}"/>
            </a:ext>
          </a:extLst>
        </xdr:cNvPr>
        <xdr:cNvCxnSpPr/>
      </xdr:nvCxnSpPr>
      <xdr:spPr>
        <a:xfrm flipV="1">
          <a:off x="6972300" y="108911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58" name="n_1aveValue【体育館・プール】&#10;一人当たり面積">
          <a:extLst>
            <a:ext uri="{FF2B5EF4-FFF2-40B4-BE49-F238E27FC236}">
              <a16:creationId xmlns:a16="http://schemas.microsoft.com/office/drawing/2014/main" id="{F3C2C36A-147D-47C4-96D5-7D5E91D29CA1}"/>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59" name="n_2aveValue【体育館・プール】&#10;一人当たり面積">
          <a:extLst>
            <a:ext uri="{FF2B5EF4-FFF2-40B4-BE49-F238E27FC236}">
              <a16:creationId xmlns:a16="http://schemas.microsoft.com/office/drawing/2014/main" id="{CD1D64B4-1D44-492E-925D-340EC40CC85D}"/>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60" name="n_3aveValue【体育館・プール】&#10;一人当たり面積">
          <a:extLst>
            <a:ext uri="{FF2B5EF4-FFF2-40B4-BE49-F238E27FC236}">
              <a16:creationId xmlns:a16="http://schemas.microsoft.com/office/drawing/2014/main" id="{12A48AF8-5C4D-4437-B408-88532F68EA8B}"/>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61" name="n_4aveValue【体育館・プール】&#10;一人当たり面積">
          <a:extLst>
            <a:ext uri="{FF2B5EF4-FFF2-40B4-BE49-F238E27FC236}">
              <a16:creationId xmlns:a16="http://schemas.microsoft.com/office/drawing/2014/main" id="{9CA7B80E-CC08-447D-BBDC-F5F69D1D222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123570</xdr:rowOff>
    </xdr:from>
    <xdr:ext cx="469744" cy="259045"/>
    <xdr:sp macro="" textlink="">
      <xdr:nvSpPr>
        <xdr:cNvPr id="262" name="n_1mainValue【体育館・プール】&#10;一人当たり面積">
          <a:extLst>
            <a:ext uri="{FF2B5EF4-FFF2-40B4-BE49-F238E27FC236}">
              <a16:creationId xmlns:a16="http://schemas.microsoft.com/office/drawing/2014/main" id="{56BCEFC5-11B4-4596-A1E3-AB66067D8BEB}"/>
            </a:ext>
          </a:extLst>
        </xdr:cNvPr>
        <xdr:cNvSpPr txBox="1"/>
      </xdr:nvSpPr>
      <xdr:spPr>
        <a:xfrm>
          <a:off x="93917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126836</xdr:rowOff>
    </xdr:from>
    <xdr:ext cx="469744" cy="259045"/>
    <xdr:sp macro="" textlink="">
      <xdr:nvSpPr>
        <xdr:cNvPr id="263" name="n_2mainValue【体育館・プール】&#10;一人当たり面積">
          <a:extLst>
            <a:ext uri="{FF2B5EF4-FFF2-40B4-BE49-F238E27FC236}">
              <a16:creationId xmlns:a16="http://schemas.microsoft.com/office/drawing/2014/main" id="{491264FC-463F-4AD8-853F-0A601B836308}"/>
            </a:ext>
          </a:extLst>
        </xdr:cNvPr>
        <xdr:cNvSpPr txBox="1"/>
      </xdr:nvSpPr>
      <xdr:spPr>
        <a:xfrm>
          <a:off x="8515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131734</xdr:rowOff>
    </xdr:from>
    <xdr:ext cx="469744" cy="259045"/>
    <xdr:sp macro="" textlink="">
      <xdr:nvSpPr>
        <xdr:cNvPr id="264" name="n_3mainValue【体育館・プール】&#10;一人当たり面積">
          <a:extLst>
            <a:ext uri="{FF2B5EF4-FFF2-40B4-BE49-F238E27FC236}">
              <a16:creationId xmlns:a16="http://schemas.microsoft.com/office/drawing/2014/main" id="{CAB39DF7-3019-402C-9676-4755A8479ED7}"/>
            </a:ext>
          </a:extLst>
        </xdr:cNvPr>
        <xdr:cNvSpPr txBox="1"/>
      </xdr:nvSpPr>
      <xdr:spPr>
        <a:xfrm>
          <a:off x="7626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133367</xdr:rowOff>
    </xdr:from>
    <xdr:ext cx="469744" cy="259045"/>
    <xdr:sp macro="" textlink="">
      <xdr:nvSpPr>
        <xdr:cNvPr id="265" name="n_4mainValue【体育館・プール】&#10;一人当たり面積">
          <a:extLst>
            <a:ext uri="{FF2B5EF4-FFF2-40B4-BE49-F238E27FC236}">
              <a16:creationId xmlns:a16="http://schemas.microsoft.com/office/drawing/2014/main" id="{CCE86319-B4E3-43E4-A585-55E9A0740C8E}"/>
            </a:ext>
          </a:extLst>
        </xdr:cNvPr>
        <xdr:cNvSpPr txBox="1"/>
      </xdr:nvSpPr>
      <xdr:spPr>
        <a:xfrm>
          <a:off x="6737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38364EFB-62FE-46D5-BE9B-5BAF197030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0810695-592F-4CCA-BF88-DC454E5028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1F233B5-65CB-42D1-AD10-346A1F5512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636A2B8-57A7-46BE-B2A2-3EA2BA33E6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D5DFB7C-3855-428E-9D98-299F2C13BE9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EC6B762-4FDE-4F66-9185-7CBFE36D1E9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91356C0-8F85-49C1-B80F-B78D2CCC3A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0F4E389-E17C-4A93-84A8-225EFC1D69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14C7F6B-F3BB-4635-9919-97039ECA519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C835C91-663B-49D2-998B-ECE32C8966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D4627781-E967-4E1C-8D65-E1AB75675F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6E85959-FACD-442D-928E-B823D07A6A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9C53E38D-1BF4-4A62-9895-D900F2FE8EB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8080FF8A-EA00-44A3-9BD6-27A83FBFDCE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CA39BDF6-FEE2-4BCE-ADEF-EF89AD7E717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91CEE9AE-0DBD-4C2F-B9F7-A39C6B7019A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E93C640C-F62A-447F-A3F5-6150B343B7F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3C3D2709-F065-48B3-8ED3-436EC203EB9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561CE09F-99C6-4C83-B7ED-7236317D320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609F0006-06BB-4001-97DF-30E029FE01B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AA5A124E-35D4-4EF5-9507-30E2FD1D26F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270F4E6B-12EA-4E0D-B6B8-7E16D878EE7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6BFE39D7-2F96-483D-8E9D-EFFA6534BAE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31B078C-A9E0-4F14-88FB-C14A958E06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9F9DC2FA-F240-48D8-9D4C-E22B226AB4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91" name="直線コネクタ 290">
          <a:extLst>
            <a:ext uri="{FF2B5EF4-FFF2-40B4-BE49-F238E27FC236}">
              <a16:creationId xmlns:a16="http://schemas.microsoft.com/office/drawing/2014/main" id="{7B61A51C-7A4D-48E8-A295-4E6E55D08A28}"/>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98697D70-6388-4A89-98C6-D54B9A8F0D54}"/>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93" name="直線コネクタ 292">
          <a:extLst>
            <a:ext uri="{FF2B5EF4-FFF2-40B4-BE49-F238E27FC236}">
              <a16:creationId xmlns:a16="http://schemas.microsoft.com/office/drawing/2014/main" id="{4DDCB4CE-241B-4D7A-902E-8F1C5C440568}"/>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905ED-474D-4590-A74C-6D93566238DC}"/>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95" name="直線コネクタ 294">
          <a:extLst>
            <a:ext uri="{FF2B5EF4-FFF2-40B4-BE49-F238E27FC236}">
              <a16:creationId xmlns:a16="http://schemas.microsoft.com/office/drawing/2014/main" id="{DE32A070-46A0-4681-A6FB-501455FD2734}"/>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7169FF42-DB53-4166-A980-D1ACBBF0C75F}"/>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7" name="フローチャート: 判断 296">
          <a:extLst>
            <a:ext uri="{FF2B5EF4-FFF2-40B4-BE49-F238E27FC236}">
              <a16:creationId xmlns:a16="http://schemas.microsoft.com/office/drawing/2014/main" id="{1E1D1DFA-CE99-48DD-8B49-430C0CD194D3}"/>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98" name="フローチャート: 判断 297">
          <a:extLst>
            <a:ext uri="{FF2B5EF4-FFF2-40B4-BE49-F238E27FC236}">
              <a16:creationId xmlns:a16="http://schemas.microsoft.com/office/drawing/2014/main" id="{6E5F743B-BCF3-4433-9417-6CA46E75DAB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99" name="フローチャート: 判断 298">
          <a:extLst>
            <a:ext uri="{FF2B5EF4-FFF2-40B4-BE49-F238E27FC236}">
              <a16:creationId xmlns:a16="http://schemas.microsoft.com/office/drawing/2014/main" id="{48577868-A841-4791-9EAE-F171D469BD5C}"/>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300" name="フローチャート: 判断 299">
          <a:extLst>
            <a:ext uri="{FF2B5EF4-FFF2-40B4-BE49-F238E27FC236}">
              <a16:creationId xmlns:a16="http://schemas.microsoft.com/office/drawing/2014/main" id="{A86F833D-7A34-4CF9-B3C0-A5AFF6C38F65}"/>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301" name="フローチャート: 判断 300">
          <a:extLst>
            <a:ext uri="{FF2B5EF4-FFF2-40B4-BE49-F238E27FC236}">
              <a16:creationId xmlns:a16="http://schemas.microsoft.com/office/drawing/2014/main" id="{7F5166E8-4284-4DF9-9194-753030410F15}"/>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976F116-9091-42BB-AC94-0753C724D3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DC799FA-CBCA-4646-B91A-5F371F03F0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95C1759-7BB4-4EE8-BA9E-748E20550F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017E0E7-7FAD-4F6C-8042-CD6EFC67E7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B32046E-371D-4731-8550-3B1D68E296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163649</xdr:rowOff>
    </xdr:from>
    <xdr:to>
      <xdr:col>24</xdr:col>
      <xdr:colOff>114300</xdr:colOff>
      <xdr:row>83</xdr:row>
      <xdr:rowOff>93799</xdr:rowOff>
    </xdr:to>
    <xdr:sp macro="" textlink="">
      <xdr:nvSpPr>
        <xdr:cNvPr id="307" name="楕円 306">
          <a:extLst>
            <a:ext uri="{FF2B5EF4-FFF2-40B4-BE49-F238E27FC236}">
              <a16:creationId xmlns:a16="http://schemas.microsoft.com/office/drawing/2014/main" id="{56ECFAC7-4A40-4375-B87B-5E1B1BFFAB66}"/>
            </a:ext>
          </a:extLst>
        </xdr:cNvPr>
        <xdr:cNvSpPr/>
      </xdr:nvSpPr>
      <xdr:spPr>
        <a:xfrm>
          <a:off x="4584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15076</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2A59BDFA-2DA1-4B8C-90A0-B21C826AA584}"/>
            </a:ext>
          </a:extLst>
        </xdr:cNvPr>
        <xdr:cNvSpPr txBox="1"/>
      </xdr:nvSpPr>
      <xdr:spPr>
        <a:xfrm>
          <a:off x="4673600" y="1407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134257</xdr:rowOff>
    </xdr:from>
    <xdr:to>
      <xdr:col>20</xdr:col>
      <xdr:colOff>38100</xdr:colOff>
      <xdr:row>83</xdr:row>
      <xdr:rowOff>64407</xdr:rowOff>
    </xdr:to>
    <xdr:sp macro="" textlink="">
      <xdr:nvSpPr>
        <xdr:cNvPr id="309" name="楕円 308">
          <a:extLst>
            <a:ext uri="{FF2B5EF4-FFF2-40B4-BE49-F238E27FC236}">
              <a16:creationId xmlns:a16="http://schemas.microsoft.com/office/drawing/2014/main" id="{8429212E-C263-4988-B0C3-F0115267E3F1}"/>
            </a:ext>
          </a:extLst>
        </xdr:cNvPr>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42999</xdr:rowOff>
    </xdr:to>
    <xdr:cxnSp macro="">
      <xdr:nvCxnSpPr>
        <xdr:cNvPr id="310" name="直線コネクタ 309">
          <a:extLst>
            <a:ext uri="{FF2B5EF4-FFF2-40B4-BE49-F238E27FC236}">
              <a16:creationId xmlns:a16="http://schemas.microsoft.com/office/drawing/2014/main" id="{D0DE5CF6-C399-4E32-9753-AA902CA8E4F5}"/>
            </a:ext>
          </a:extLst>
        </xdr:cNvPr>
        <xdr:cNvCxnSpPr/>
      </xdr:nvCxnSpPr>
      <xdr:spPr>
        <a:xfrm>
          <a:off x="3797300" y="142439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104866</xdr:rowOff>
    </xdr:from>
    <xdr:to>
      <xdr:col>15</xdr:col>
      <xdr:colOff>101600</xdr:colOff>
      <xdr:row>83</xdr:row>
      <xdr:rowOff>35016</xdr:rowOff>
    </xdr:to>
    <xdr:sp macro="" textlink="">
      <xdr:nvSpPr>
        <xdr:cNvPr id="311" name="楕円 310">
          <a:extLst>
            <a:ext uri="{FF2B5EF4-FFF2-40B4-BE49-F238E27FC236}">
              <a16:creationId xmlns:a16="http://schemas.microsoft.com/office/drawing/2014/main" id="{0F404E5A-3C91-471A-AD9E-C77B4FC9D93C}"/>
            </a:ext>
          </a:extLst>
        </xdr:cNvPr>
        <xdr:cNvSpPr/>
      </xdr:nvSpPr>
      <xdr:spPr>
        <a:xfrm>
          <a:off x="2857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155666</xdr:rowOff>
    </xdr:from>
    <xdr:to>
      <xdr:col>19</xdr:col>
      <xdr:colOff>177800</xdr:colOff>
      <xdr:row>83</xdr:row>
      <xdr:rowOff>13607</xdr:rowOff>
    </xdr:to>
    <xdr:cxnSp macro="">
      <xdr:nvCxnSpPr>
        <xdr:cNvPr id="312" name="直線コネクタ 311">
          <a:extLst>
            <a:ext uri="{FF2B5EF4-FFF2-40B4-BE49-F238E27FC236}">
              <a16:creationId xmlns:a16="http://schemas.microsoft.com/office/drawing/2014/main" id="{B0454F08-B9E2-4734-9932-50070A603F18}"/>
            </a:ext>
          </a:extLst>
        </xdr:cNvPr>
        <xdr:cNvCxnSpPr/>
      </xdr:nvCxnSpPr>
      <xdr:spPr>
        <a:xfrm>
          <a:off x="2908300" y="1421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313" name="楕円 312">
          <a:extLst>
            <a:ext uri="{FF2B5EF4-FFF2-40B4-BE49-F238E27FC236}">
              <a16:creationId xmlns:a16="http://schemas.microsoft.com/office/drawing/2014/main" id="{4B416258-9777-4D2E-94D7-8290275B7FF5}"/>
            </a:ext>
          </a:extLst>
        </xdr:cNvPr>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132806</xdr:rowOff>
    </xdr:from>
    <xdr:to>
      <xdr:col>15</xdr:col>
      <xdr:colOff>50800</xdr:colOff>
      <xdr:row>82</xdr:row>
      <xdr:rowOff>155666</xdr:rowOff>
    </xdr:to>
    <xdr:cxnSp macro="">
      <xdr:nvCxnSpPr>
        <xdr:cNvPr id="314" name="直線コネクタ 313">
          <a:extLst>
            <a:ext uri="{FF2B5EF4-FFF2-40B4-BE49-F238E27FC236}">
              <a16:creationId xmlns:a16="http://schemas.microsoft.com/office/drawing/2014/main" id="{70520771-7F08-4860-8870-48F852668AA8}"/>
            </a:ext>
          </a:extLst>
        </xdr:cNvPr>
        <xdr:cNvCxnSpPr/>
      </xdr:nvCxnSpPr>
      <xdr:spPr>
        <a:xfrm>
          <a:off x="2019300" y="1419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50981</xdr:rowOff>
    </xdr:from>
    <xdr:to>
      <xdr:col>6</xdr:col>
      <xdr:colOff>38100</xdr:colOff>
      <xdr:row>82</xdr:row>
      <xdr:rowOff>152581</xdr:rowOff>
    </xdr:to>
    <xdr:sp macro="" textlink="">
      <xdr:nvSpPr>
        <xdr:cNvPr id="315" name="楕円 314">
          <a:extLst>
            <a:ext uri="{FF2B5EF4-FFF2-40B4-BE49-F238E27FC236}">
              <a16:creationId xmlns:a16="http://schemas.microsoft.com/office/drawing/2014/main" id="{61C27941-A6B4-4E1A-9EDA-7E3BAA1F8C1D}"/>
            </a:ext>
          </a:extLst>
        </xdr:cNvPr>
        <xdr:cNvSpPr/>
      </xdr:nvSpPr>
      <xdr:spPr>
        <a:xfrm>
          <a:off x="1079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101781</xdr:rowOff>
    </xdr:from>
    <xdr:to>
      <xdr:col>10</xdr:col>
      <xdr:colOff>114300</xdr:colOff>
      <xdr:row>82</xdr:row>
      <xdr:rowOff>132806</xdr:rowOff>
    </xdr:to>
    <xdr:cxnSp macro="">
      <xdr:nvCxnSpPr>
        <xdr:cNvPr id="316" name="直線コネクタ 315">
          <a:extLst>
            <a:ext uri="{FF2B5EF4-FFF2-40B4-BE49-F238E27FC236}">
              <a16:creationId xmlns:a16="http://schemas.microsoft.com/office/drawing/2014/main" id="{006ACA0D-FEA5-4A1F-97C0-7B99D726BD84}"/>
            </a:ext>
          </a:extLst>
        </xdr:cNvPr>
        <xdr:cNvCxnSpPr/>
      </xdr:nvCxnSpPr>
      <xdr:spPr>
        <a:xfrm>
          <a:off x="1130300" y="141606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17" name="n_1aveValue【福祉施設】&#10;有形固定資産減価償却率">
          <a:extLst>
            <a:ext uri="{FF2B5EF4-FFF2-40B4-BE49-F238E27FC236}">
              <a16:creationId xmlns:a16="http://schemas.microsoft.com/office/drawing/2014/main" id="{3516026A-A05F-4979-92A0-DEB651657523}"/>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18" name="n_2aveValue【福祉施設】&#10;有形固定資産減価償却率">
          <a:extLst>
            <a:ext uri="{FF2B5EF4-FFF2-40B4-BE49-F238E27FC236}">
              <a16:creationId xmlns:a16="http://schemas.microsoft.com/office/drawing/2014/main" id="{20B850AE-1A96-4A09-8AB5-96CD9B54B63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21245</xdr:rowOff>
    </xdr:from>
    <xdr:ext cx="405111" cy="259045"/>
    <xdr:sp macro="" textlink="">
      <xdr:nvSpPr>
        <xdr:cNvPr id="319" name="n_3aveValue【福祉施設】&#10;有形固定資産減価償却率">
          <a:extLst>
            <a:ext uri="{FF2B5EF4-FFF2-40B4-BE49-F238E27FC236}">
              <a16:creationId xmlns:a16="http://schemas.microsoft.com/office/drawing/2014/main" id="{6CD00A2D-0558-4DCC-AE6B-44931DEF4C5F}"/>
            </a:ext>
          </a:extLst>
        </xdr:cNvPr>
        <xdr:cNvSpPr txBox="1"/>
      </xdr:nvSpPr>
      <xdr:spPr>
        <a:xfrm>
          <a:off x="1816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63698</xdr:rowOff>
    </xdr:from>
    <xdr:ext cx="405111" cy="259045"/>
    <xdr:sp macro="" textlink="">
      <xdr:nvSpPr>
        <xdr:cNvPr id="320" name="n_4aveValue【福祉施設】&#10;有形固定資産減価償却率">
          <a:extLst>
            <a:ext uri="{FF2B5EF4-FFF2-40B4-BE49-F238E27FC236}">
              <a16:creationId xmlns:a16="http://schemas.microsoft.com/office/drawing/2014/main" id="{146AAE74-3AFF-4AC5-BF0C-62D5DF93C968}"/>
            </a:ext>
          </a:extLst>
        </xdr:cNvPr>
        <xdr:cNvSpPr txBox="1"/>
      </xdr:nvSpPr>
      <xdr:spPr>
        <a:xfrm>
          <a:off x="927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55534</xdr:rowOff>
    </xdr:from>
    <xdr:ext cx="405111" cy="259045"/>
    <xdr:sp macro="" textlink="">
      <xdr:nvSpPr>
        <xdr:cNvPr id="321" name="n_1mainValue【福祉施設】&#10;有形固定資産減価償却率">
          <a:extLst>
            <a:ext uri="{FF2B5EF4-FFF2-40B4-BE49-F238E27FC236}">
              <a16:creationId xmlns:a16="http://schemas.microsoft.com/office/drawing/2014/main" id="{F5BB7A7B-6386-41F6-B2FA-D82167C7FBEA}"/>
            </a:ext>
          </a:extLst>
        </xdr:cNvPr>
        <xdr:cNvSpPr txBox="1"/>
      </xdr:nvSpPr>
      <xdr:spPr>
        <a:xfrm>
          <a:off x="3582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26143</xdr:rowOff>
    </xdr:from>
    <xdr:ext cx="405111" cy="259045"/>
    <xdr:sp macro="" textlink="">
      <xdr:nvSpPr>
        <xdr:cNvPr id="322" name="n_2mainValue【福祉施設】&#10;有形固定資産減価償却率">
          <a:extLst>
            <a:ext uri="{FF2B5EF4-FFF2-40B4-BE49-F238E27FC236}">
              <a16:creationId xmlns:a16="http://schemas.microsoft.com/office/drawing/2014/main" id="{AA4B5075-6A2E-4CE1-BEAB-252BB1A596D0}"/>
            </a:ext>
          </a:extLst>
        </xdr:cNvPr>
        <xdr:cNvSpPr txBox="1"/>
      </xdr:nvSpPr>
      <xdr:spPr>
        <a:xfrm>
          <a:off x="2705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23" name="n_3mainValue【福祉施設】&#10;有形固定資産減価償却率">
          <a:extLst>
            <a:ext uri="{FF2B5EF4-FFF2-40B4-BE49-F238E27FC236}">
              <a16:creationId xmlns:a16="http://schemas.microsoft.com/office/drawing/2014/main" id="{40711A39-4AD5-45A8-A769-0F92CC303871}"/>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169108</xdr:rowOff>
    </xdr:from>
    <xdr:ext cx="405111" cy="259045"/>
    <xdr:sp macro="" textlink="">
      <xdr:nvSpPr>
        <xdr:cNvPr id="324" name="n_4mainValue【福祉施設】&#10;有形固定資産減価償却率">
          <a:extLst>
            <a:ext uri="{FF2B5EF4-FFF2-40B4-BE49-F238E27FC236}">
              <a16:creationId xmlns:a16="http://schemas.microsoft.com/office/drawing/2014/main" id="{A3952027-04C5-4563-B4D7-6125DE86E2D1}"/>
            </a:ext>
          </a:extLst>
        </xdr:cNvPr>
        <xdr:cNvSpPr txBox="1"/>
      </xdr:nvSpPr>
      <xdr:spPr>
        <a:xfrm>
          <a:off x="927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E196094-D6CE-4A87-9FAA-91DD2617B5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A3B8BBA7-69C6-401F-8369-645C6CB5A8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B317AF0-AAD1-4527-AB9C-39D1BDED90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EF5A62D8-F728-416F-99CC-96F7F149F2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A0F7DEF6-10CF-4926-9FDD-C69C2F4FA1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3E344C2C-D425-4E86-A0A9-DBD6182E0B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ADB9B376-CCA5-4D9B-9377-002D0867B0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74217317-9A5F-4EE2-AC60-2EF102DF7F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4B49070-221C-4E83-B6CD-5503AD4D76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A364F77B-EE11-4C36-8DA0-93EF22E112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9EEEAE0D-754D-4498-B0C6-D45F1F7A96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7614681C-17C4-46D9-A30D-2905F0CB45D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474BE7B3-6777-4EBB-A958-DFF90425FF7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AC9BD819-36C4-4496-833E-F852E12E82F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1CE65EDD-01BA-459B-9AA8-B57F4C36648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C0CF97A5-C971-46EF-9CCB-484A06BD33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A741284-550E-447E-8839-2A6150A1233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3D24A828-B38B-441D-BAF0-9D50F1BF494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6AFFC3FA-8937-425E-8EF9-ED2BCC92020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6AF382E4-48A1-46FB-A460-B85BC9EA6A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239513EF-EF22-4DA5-880B-2345FE6F94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3B3A7FBC-4C92-4CD5-BC42-17F2653BA7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43FD7EF7-E505-4A86-96EC-7D5C25ACB1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48" name="直線コネクタ 347">
          <a:extLst>
            <a:ext uri="{FF2B5EF4-FFF2-40B4-BE49-F238E27FC236}">
              <a16:creationId xmlns:a16="http://schemas.microsoft.com/office/drawing/2014/main" id="{85FC076D-9B93-414C-9840-BE90EAE13203}"/>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9" name="【福祉施設】&#10;一人当たり面積最小値テキスト">
          <a:extLst>
            <a:ext uri="{FF2B5EF4-FFF2-40B4-BE49-F238E27FC236}">
              <a16:creationId xmlns:a16="http://schemas.microsoft.com/office/drawing/2014/main" id="{4B22EBF1-EBD5-4D26-B7F6-CFE8D1A3A7C4}"/>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50" name="直線コネクタ 349">
          <a:extLst>
            <a:ext uri="{FF2B5EF4-FFF2-40B4-BE49-F238E27FC236}">
              <a16:creationId xmlns:a16="http://schemas.microsoft.com/office/drawing/2014/main" id="{1D0A35F7-9C4A-451A-88B3-6057F20D0D6F}"/>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51" name="【福祉施設】&#10;一人当たり面積最大値テキスト">
          <a:extLst>
            <a:ext uri="{FF2B5EF4-FFF2-40B4-BE49-F238E27FC236}">
              <a16:creationId xmlns:a16="http://schemas.microsoft.com/office/drawing/2014/main" id="{A6F95517-A7CA-4C69-960B-F418D6299C82}"/>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52" name="直線コネクタ 351">
          <a:extLst>
            <a:ext uri="{FF2B5EF4-FFF2-40B4-BE49-F238E27FC236}">
              <a16:creationId xmlns:a16="http://schemas.microsoft.com/office/drawing/2014/main" id="{9ECA0395-F136-4DAA-9388-3F2E69A635EA}"/>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53" name="【福祉施設】&#10;一人当たり面積平均値テキスト">
          <a:extLst>
            <a:ext uri="{FF2B5EF4-FFF2-40B4-BE49-F238E27FC236}">
              <a16:creationId xmlns:a16="http://schemas.microsoft.com/office/drawing/2014/main" id="{50EE995E-5E2D-4F90-B533-06E688FFE57D}"/>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54" name="フローチャート: 判断 353">
          <a:extLst>
            <a:ext uri="{FF2B5EF4-FFF2-40B4-BE49-F238E27FC236}">
              <a16:creationId xmlns:a16="http://schemas.microsoft.com/office/drawing/2014/main" id="{71097135-B7C5-419C-BC87-48B490C9C602}"/>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55" name="フローチャート: 判断 354">
          <a:extLst>
            <a:ext uri="{FF2B5EF4-FFF2-40B4-BE49-F238E27FC236}">
              <a16:creationId xmlns:a16="http://schemas.microsoft.com/office/drawing/2014/main" id="{03576507-FCAC-4AA4-BC94-5C0C41E37576}"/>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56" name="フローチャート: 判断 355">
          <a:extLst>
            <a:ext uri="{FF2B5EF4-FFF2-40B4-BE49-F238E27FC236}">
              <a16:creationId xmlns:a16="http://schemas.microsoft.com/office/drawing/2014/main" id="{E4C2757F-C0CC-4E3E-BE48-0E529B3269C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57" name="フローチャート: 判断 356">
          <a:extLst>
            <a:ext uri="{FF2B5EF4-FFF2-40B4-BE49-F238E27FC236}">
              <a16:creationId xmlns:a16="http://schemas.microsoft.com/office/drawing/2014/main" id="{A65311A5-C211-4029-B3B6-B97B7C61F3E6}"/>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58" name="フローチャート: 判断 357">
          <a:extLst>
            <a:ext uri="{FF2B5EF4-FFF2-40B4-BE49-F238E27FC236}">
              <a16:creationId xmlns:a16="http://schemas.microsoft.com/office/drawing/2014/main" id="{6E945931-5A9A-4019-BE62-A8E43F6C964A}"/>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4AE554B-DBF3-46E4-BDCB-15959427B0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B7717CE-6A74-4FF5-8DEF-0456A1C0B1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DFC988B-9CF9-46C0-A435-744DA9C513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0656A49-9F4C-4A52-A6BB-EAF7973444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1E97EBC-82CC-4122-A22F-8C236E13080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130175</xdr:rowOff>
    </xdr:from>
    <xdr:to>
      <xdr:col>55</xdr:col>
      <xdr:colOff>50800</xdr:colOff>
      <xdr:row>85</xdr:row>
      <xdr:rowOff>60325</xdr:rowOff>
    </xdr:to>
    <xdr:sp macro="" textlink="">
      <xdr:nvSpPr>
        <xdr:cNvPr id="364" name="楕円 363">
          <a:extLst>
            <a:ext uri="{FF2B5EF4-FFF2-40B4-BE49-F238E27FC236}">
              <a16:creationId xmlns:a16="http://schemas.microsoft.com/office/drawing/2014/main" id="{96BACAE5-D58A-4E34-B57F-2C729A13A323}"/>
            </a:ext>
          </a:extLst>
        </xdr:cNvPr>
        <xdr:cNvSpPr/>
      </xdr:nvSpPr>
      <xdr:spPr>
        <a:xfrm>
          <a:off x="10426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108602</xdr:rowOff>
    </xdr:from>
    <xdr:ext cx="469744" cy="259045"/>
    <xdr:sp macro="" textlink="">
      <xdr:nvSpPr>
        <xdr:cNvPr id="365" name="【福祉施設】&#10;一人当たり面積該当値テキスト">
          <a:extLst>
            <a:ext uri="{FF2B5EF4-FFF2-40B4-BE49-F238E27FC236}">
              <a16:creationId xmlns:a16="http://schemas.microsoft.com/office/drawing/2014/main" id="{B0C7EA9C-0C85-45E9-B4A2-677783EE3872}"/>
            </a:ext>
          </a:extLst>
        </xdr:cNvPr>
        <xdr:cNvSpPr txBox="1"/>
      </xdr:nvSpPr>
      <xdr:spPr>
        <a:xfrm>
          <a:off x="10515600"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133986</xdr:rowOff>
    </xdr:from>
    <xdr:to>
      <xdr:col>50</xdr:col>
      <xdr:colOff>165100</xdr:colOff>
      <xdr:row>85</xdr:row>
      <xdr:rowOff>64136</xdr:rowOff>
    </xdr:to>
    <xdr:sp macro="" textlink="">
      <xdr:nvSpPr>
        <xdr:cNvPr id="366" name="楕円 365">
          <a:extLst>
            <a:ext uri="{FF2B5EF4-FFF2-40B4-BE49-F238E27FC236}">
              <a16:creationId xmlns:a16="http://schemas.microsoft.com/office/drawing/2014/main" id="{4030AA30-8E26-497F-8275-C72B8AA24E74}"/>
            </a:ext>
          </a:extLst>
        </xdr:cNvPr>
        <xdr:cNvSpPr/>
      </xdr:nvSpPr>
      <xdr:spPr>
        <a:xfrm>
          <a:off x="9588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xdr:rowOff>
    </xdr:from>
    <xdr:to>
      <xdr:col>55</xdr:col>
      <xdr:colOff>0</xdr:colOff>
      <xdr:row>85</xdr:row>
      <xdr:rowOff>13336</xdr:rowOff>
    </xdr:to>
    <xdr:cxnSp macro="">
      <xdr:nvCxnSpPr>
        <xdr:cNvPr id="367" name="直線コネクタ 366">
          <a:extLst>
            <a:ext uri="{FF2B5EF4-FFF2-40B4-BE49-F238E27FC236}">
              <a16:creationId xmlns:a16="http://schemas.microsoft.com/office/drawing/2014/main" id="{AD1D7443-5A3D-466A-8411-FEDAB4A69C92}"/>
            </a:ext>
          </a:extLst>
        </xdr:cNvPr>
        <xdr:cNvCxnSpPr/>
      </xdr:nvCxnSpPr>
      <xdr:spPr>
        <a:xfrm flipV="1">
          <a:off x="9639300" y="145827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68" name="楕円 367">
          <a:extLst>
            <a:ext uri="{FF2B5EF4-FFF2-40B4-BE49-F238E27FC236}">
              <a16:creationId xmlns:a16="http://schemas.microsoft.com/office/drawing/2014/main" id="{4FB93A31-F533-4940-8DB4-0A8416D038C1}"/>
            </a:ext>
          </a:extLst>
        </xdr:cNvPr>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13336</xdr:rowOff>
    </xdr:from>
    <xdr:to>
      <xdr:col>50</xdr:col>
      <xdr:colOff>114300</xdr:colOff>
      <xdr:row>85</xdr:row>
      <xdr:rowOff>19050</xdr:rowOff>
    </xdr:to>
    <xdr:cxnSp macro="">
      <xdr:nvCxnSpPr>
        <xdr:cNvPr id="369" name="直線コネクタ 368">
          <a:extLst>
            <a:ext uri="{FF2B5EF4-FFF2-40B4-BE49-F238E27FC236}">
              <a16:creationId xmlns:a16="http://schemas.microsoft.com/office/drawing/2014/main" id="{BED36BD1-B9FA-44CD-9D75-6802AE44BE2F}"/>
            </a:ext>
          </a:extLst>
        </xdr:cNvPr>
        <xdr:cNvCxnSpPr/>
      </xdr:nvCxnSpPr>
      <xdr:spPr>
        <a:xfrm flipV="1">
          <a:off x="8750300" y="145865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143511</xdr:rowOff>
    </xdr:from>
    <xdr:to>
      <xdr:col>41</xdr:col>
      <xdr:colOff>101600</xdr:colOff>
      <xdr:row>85</xdr:row>
      <xdr:rowOff>73661</xdr:rowOff>
    </xdr:to>
    <xdr:sp macro="" textlink="">
      <xdr:nvSpPr>
        <xdr:cNvPr id="370" name="楕円 369">
          <a:extLst>
            <a:ext uri="{FF2B5EF4-FFF2-40B4-BE49-F238E27FC236}">
              <a16:creationId xmlns:a16="http://schemas.microsoft.com/office/drawing/2014/main" id="{EC4BC0F2-6270-48B0-8DCB-0BD6C0E7E930}"/>
            </a:ext>
          </a:extLst>
        </xdr:cNvPr>
        <xdr:cNvSpPr/>
      </xdr:nvSpPr>
      <xdr:spPr>
        <a:xfrm>
          <a:off x="781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22861</xdr:rowOff>
    </xdr:to>
    <xdr:cxnSp macro="">
      <xdr:nvCxnSpPr>
        <xdr:cNvPr id="371" name="直線コネクタ 370">
          <a:extLst>
            <a:ext uri="{FF2B5EF4-FFF2-40B4-BE49-F238E27FC236}">
              <a16:creationId xmlns:a16="http://schemas.microsoft.com/office/drawing/2014/main" id="{0F1CC92B-3E30-45E0-A17D-E3EBB98F2E8C}"/>
            </a:ext>
          </a:extLst>
        </xdr:cNvPr>
        <xdr:cNvCxnSpPr/>
      </xdr:nvCxnSpPr>
      <xdr:spPr>
        <a:xfrm flipV="1">
          <a:off x="7861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72" name="楕円 371">
          <a:extLst>
            <a:ext uri="{FF2B5EF4-FFF2-40B4-BE49-F238E27FC236}">
              <a16:creationId xmlns:a16="http://schemas.microsoft.com/office/drawing/2014/main" id="{52796A75-324F-41C6-B500-8A850A47D901}"/>
            </a:ext>
          </a:extLst>
        </xdr:cNvPr>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22861</xdr:rowOff>
    </xdr:from>
    <xdr:to>
      <xdr:col>41</xdr:col>
      <xdr:colOff>50800</xdr:colOff>
      <xdr:row>85</xdr:row>
      <xdr:rowOff>26670</xdr:rowOff>
    </xdr:to>
    <xdr:cxnSp macro="">
      <xdr:nvCxnSpPr>
        <xdr:cNvPr id="373" name="直線コネクタ 372">
          <a:extLst>
            <a:ext uri="{FF2B5EF4-FFF2-40B4-BE49-F238E27FC236}">
              <a16:creationId xmlns:a16="http://schemas.microsoft.com/office/drawing/2014/main" id="{00FEE49A-0EDA-435A-8DB2-E93EE8F2A1BB}"/>
            </a:ext>
          </a:extLst>
        </xdr:cNvPr>
        <xdr:cNvCxnSpPr/>
      </xdr:nvCxnSpPr>
      <xdr:spPr>
        <a:xfrm flipV="1">
          <a:off x="6972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74" name="n_1aveValue【福祉施設】&#10;一人当たり面積">
          <a:extLst>
            <a:ext uri="{FF2B5EF4-FFF2-40B4-BE49-F238E27FC236}">
              <a16:creationId xmlns:a16="http://schemas.microsoft.com/office/drawing/2014/main" id="{586B215F-97FE-42FB-823F-057118BB8C39}"/>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75" name="n_2aveValue【福祉施設】&#10;一人当たり面積">
          <a:extLst>
            <a:ext uri="{FF2B5EF4-FFF2-40B4-BE49-F238E27FC236}">
              <a16:creationId xmlns:a16="http://schemas.microsoft.com/office/drawing/2014/main" id="{C0E630DF-37EB-4C70-9F86-8C0363D03908}"/>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76" name="n_3aveValue【福祉施設】&#10;一人当たり面積">
          <a:extLst>
            <a:ext uri="{FF2B5EF4-FFF2-40B4-BE49-F238E27FC236}">
              <a16:creationId xmlns:a16="http://schemas.microsoft.com/office/drawing/2014/main" id="{79F77728-5256-4B99-92B1-095902CB0F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77" name="n_4aveValue【福祉施設】&#10;一人当たり面積">
          <a:extLst>
            <a:ext uri="{FF2B5EF4-FFF2-40B4-BE49-F238E27FC236}">
              <a16:creationId xmlns:a16="http://schemas.microsoft.com/office/drawing/2014/main" id="{D85DCCD7-E3DC-44F1-AD7D-7845B9774056}"/>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55263</xdr:rowOff>
    </xdr:from>
    <xdr:ext cx="469744" cy="259045"/>
    <xdr:sp macro="" textlink="">
      <xdr:nvSpPr>
        <xdr:cNvPr id="378" name="n_1mainValue【福祉施設】&#10;一人当たり面積">
          <a:extLst>
            <a:ext uri="{FF2B5EF4-FFF2-40B4-BE49-F238E27FC236}">
              <a16:creationId xmlns:a16="http://schemas.microsoft.com/office/drawing/2014/main" id="{25C4FE7F-1971-4660-9B00-3E1649CD30F6}"/>
            </a:ext>
          </a:extLst>
        </xdr:cNvPr>
        <xdr:cNvSpPr txBox="1"/>
      </xdr:nvSpPr>
      <xdr:spPr>
        <a:xfrm>
          <a:off x="9391727" y="146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79" name="n_2mainValue【福祉施設】&#10;一人当たり面積">
          <a:extLst>
            <a:ext uri="{FF2B5EF4-FFF2-40B4-BE49-F238E27FC236}">
              <a16:creationId xmlns:a16="http://schemas.microsoft.com/office/drawing/2014/main" id="{422D9778-10C4-460E-9A78-5C3A4E018CD8}"/>
            </a:ext>
          </a:extLst>
        </xdr:cNvPr>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64788</xdr:rowOff>
    </xdr:from>
    <xdr:ext cx="469744" cy="259045"/>
    <xdr:sp macro="" textlink="">
      <xdr:nvSpPr>
        <xdr:cNvPr id="380" name="n_3mainValue【福祉施設】&#10;一人当たり面積">
          <a:extLst>
            <a:ext uri="{FF2B5EF4-FFF2-40B4-BE49-F238E27FC236}">
              <a16:creationId xmlns:a16="http://schemas.microsoft.com/office/drawing/2014/main" id="{F5798F8D-548C-4586-A7F7-AF51F52B055E}"/>
            </a:ext>
          </a:extLst>
        </xdr:cNvPr>
        <xdr:cNvSpPr txBox="1"/>
      </xdr:nvSpPr>
      <xdr:spPr>
        <a:xfrm>
          <a:off x="7626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81" name="n_4mainValue【福祉施設】&#10;一人当たり面積">
          <a:extLst>
            <a:ext uri="{FF2B5EF4-FFF2-40B4-BE49-F238E27FC236}">
              <a16:creationId xmlns:a16="http://schemas.microsoft.com/office/drawing/2014/main" id="{451E166B-D6F4-408F-9CF1-79A18B31E911}"/>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1186770-EE0B-4EAC-9C5F-5957D32FAE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574FF6E2-D3C4-4464-A70E-596D7CAD909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2258DFB2-D459-4589-9187-C7114D81C9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FA10B10-10F6-4A6B-8DD6-FFBC9186FF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A033AB76-B5AC-4209-A9B2-E1BD795775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80E0B46-7651-4291-8436-FB2C48FD4E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508EA362-8176-4971-B6CC-E0BA6E2BF7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C3F005B4-7288-439C-88DA-C4A370F1EEE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9D920BC-E8D8-47D7-84F6-756F433E7A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AB62166C-0962-4A24-8618-10F234E5593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EA925B5E-A62E-4D11-8A00-B5839908C7E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DCD101BE-4F72-492B-A292-964A5B1690B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A29F3030-9CCC-45C0-BF81-2888B14F399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BE1404E3-32D3-442A-9FE1-3FFE2BBBE73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FEE3076-7235-4A6D-A1FB-12405C58A69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7FD7F3A-A23C-449D-B69C-45F70FC3D5D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B90EE7D9-D1AA-4D74-B110-1C8F83BC4B9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C8CE6DC-5814-4032-A095-3603608D7F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CCA2A6EC-9520-4988-80DE-BBBE46A1B0C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447568F5-0ECD-472F-800F-47147CF3428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8140ABFC-F09A-4F7E-AFC1-B1CD57A69FF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9DDBECD-173E-41FC-962B-D8DD6F49C63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3E5F32C7-755F-42E6-A117-208CE32DE2E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D9F95BF-76FA-42F9-9753-72BC8D3C7B6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406" name="直線コネクタ 405">
          <a:extLst>
            <a:ext uri="{FF2B5EF4-FFF2-40B4-BE49-F238E27FC236}">
              <a16:creationId xmlns:a16="http://schemas.microsoft.com/office/drawing/2014/main" id="{4AF2A263-2F5D-4CCC-9F8E-00A01BF26599}"/>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CFCDB1F-DFDC-46D0-BB3E-086E9D356E1A}"/>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408" name="直線コネクタ 407">
          <a:extLst>
            <a:ext uri="{FF2B5EF4-FFF2-40B4-BE49-F238E27FC236}">
              <a16:creationId xmlns:a16="http://schemas.microsoft.com/office/drawing/2014/main" id="{115DFBC3-FD03-42DB-B561-BD7AB80DB0A1}"/>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007A8D3-F54D-4516-9543-6EBEAC63B8C3}"/>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410" name="直線コネクタ 409">
          <a:extLst>
            <a:ext uri="{FF2B5EF4-FFF2-40B4-BE49-F238E27FC236}">
              <a16:creationId xmlns:a16="http://schemas.microsoft.com/office/drawing/2014/main" id="{81372561-D6CC-4944-AD94-381BE5EE726C}"/>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D6C75DD0-163D-4C17-98F4-26D8A5AB2488}"/>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12" name="フローチャート: 判断 411">
          <a:extLst>
            <a:ext uri="{FF2B5EF4-FFF2-40B4-BE49-F238E27FC236}">
              <a16:creationId xmlns:a16="http://schemas.microsoft.com/office/drawing/2014/main" id="{5DC7A82E-2561-42DE-9FE7-190AE8BD74D8}"/>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413" name="フローチャート: 判断 412">
          <a:extLst>
            <a:ext uri="{FF2B5EF4-FFF2-40B4-BE49-F238E27FC236}">
              <a16:creationId xmlns:a16="http://schemas.microsoft.com/office/drawing/2014/main" id="{9D868C1B-B9C1-4EE0-80FB-282946FBF73E}"/>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414" name="フローチャート: 判断 413">
          <a:extLst>
            <a:ext uri="{FF2B5EF4-FFF2-40B4-BE49-F238E27FC236}">
              <a16:creationId xmlns:a16="http://schemas.microsoft.com/office/drawing/2014/main" id="{66F90C2E-F412-4D40-A0E5-9219902F5889}"/>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15" name="フローチャート: 判断 414">
          <a:extLst>
            <a:ext uri="{FF2B5EF4-FFF2-40B4-BE49-F238E27FC236}">
              <a16:creationId xmlns:a16="http://schemas.microsoft.com/office/drawing/2014/main" id="{CB0013C3-3008-4095-A7E6-A72E18E2F8CE}"/>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16" name="フローチャート: 判断 415">
          <a:extLst>
            <a:ext uri="{FF2B5EF4-FFF2-40B4-BE49-F238E27FC236}">
              <a16:creationId xmlns:a16="http://schemas.microsoft.com/office/drawing/2014/main" id="{8BACA33C-E334-4C12-9CD8-7C5BF10BF78C}"/>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45FBB2C-6B7C-4D1A-9F3F-6EAB9CA6597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87773E3-0EE6-4FF3-8821-0AED82069A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F06F868-730F-4DD9-B03B-85CB49045C8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D56E274-B014-406F-9D8E-7353F4CDB2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3B1C5DE-51DA-411E-BFE1-EB3D14E7D4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22" name="楕円 421">
          <a:extLst>
            <a:ext uri="{FF2B5EF4-FFF2-40B4-BE49-F238E27FC236}">
              <a16:creationId xmlns:a16="http://schemas.microsoft.com/office/drawing/2014/main" id="{7268675A-91D0-49B4-A642-FC4A6C2691D7}"/>
            </a:ext>
          </a:extLst>
        </xdr:cNvPr>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4489FB4-E022-45FE-B40D-BAF4D718FAEB}"/>
            </a:ext>
          </a:extLst>
        </xdr:cNvPr>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80645</xdr:rowOff>
    </xdr:from>
    <xdr:to>
      <xdr:col>20</xdr:col>
      <xdr:colOff>38100</xdr:colOff>
      <xdr:row>105</xdr:row>
      <xdr:rowOff>10795</xdr:rowOff>
    </xdr:to>
    <xdr:sp macro="" textlink="">
      <xdr:nvSpPr>
        <xdr:cNvPr id="424" name="楕円 423">
          <a:extLst>
            <a:ext uri="{FF2B5EF4-FFF2-40B4-BE49-F238E27FC236}">
              <a16:creationId xmlns:a16="http://schemas.microsoft.com/office/drawing/2014/main" id="{4D22DC18-CBCF-4AE4-825A-62EE8E6721DB}"/>
            </a:ext>
          </a:extLst>
        </xdr:cNvPr>
        <xdr:cNvSpPr/>
      </xdr:nvSpPr>
      <xdr:spPr>
        <a:xfrm>
          <a:off x="3746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131445</xdr:rowOff>
    </xdr:from>
    <xdr:to>
      <xdr:col>24</xdr:col>
      <xdr:colOff>63500</xdr:colOff>
      <xdr:row>105</xdr:row>
      <xdr:rowOff>1905</xdr:rowOff>
    </xdr:to>
    <xdr:cxnSp macro="">
      <xdr:nvCxnSpPr>
        <xdr:cNvPr id="425" name="直線コネクタ 424">
          <a:extLst>
            <a:ext uri="{FF2B5EF4-FFF2-40B4-BE49-F238E27FC236}">
              <a16:creationId xmlns:a16="http://schemas.microsoft.com/office/drawing/2014/main" id="{A4A0817A-0200-4770-BB94-4FDDC662D863}"/>
            </a:ext>
          </a:extLst>
        </xdr:cNvPr>
        <xdr:cNvCxnSpPr/>
      </xdr:nvCxnSpPr>
      <xdr:spPr>
        <a:xfrm>
          <a:off x="3797300" y="17962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65405</xdr:rowOff>
    </xdr:from>
    <xdr:to>
      <xdr:col>15</xdr:col>
      <xdr:colOff>101600</xdr:colOff>
      <xdr:row>104</xdr:row>
      <xdr:rowOff>167005</xdr:rowOff>
    </xdr:to>
    <xdr:sp macro="" textlink="">
      <xdr:nvSpPr>
        <xdr:cNvPr id="426" name="楕円 425">
          <a:extLst>
            <a:ext uri="{FF2B5EF4-FFF2-40B4-BE49-F238E27FC236}">
              <a16:creationId xmlns:a16="http://schemas.microsoft.com/office/drawing/2014/main" id="{F0BA10DB-DB1A-43EF-AD21-089A899B752D}"/>
            </a:ext>
          </a:extLst>
        </xdr:cNvPr>
        <xdr:cNvSpPr/>
      </xdr:nvSpPr>
      <xdr:spPr>
        <a:xfrm>
          <a:off x="2857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104</xdr:row>
      <xdr:rowOff>131445</xdr:rowOff>
    </xdr:to>
    <xdr:cxnSp macro="">
      <xdr:nvCxnSpPr>
        <xdr:cNvPr id="427" name="直線コネクタ 426">
          <a:extLst>
            <a:ext uri="{FF2B5EF4-FFF2-40B4-BE49-F238E27FC236}">
              <a16:creationId xmlns:a16="http://schemas.microsoft.com/office/drawing/2014/main" id="{0713806A-29EB-4F80-ACC8-37ED396E920C}"/>
            </a:ext>
          </a:extLst>
        </xdr:cNvPr>
        <xdr:cNvCxnSpPr/>
      </xdr:nvCxnSpPr>
      <xdr:spPr>
        <a:xfrm>
          <a:off x="2908300" y="1794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88264</xdr:rowOff>
    </xdr:from>
    <xdr:to>
      <xdr:col>10</xdr:col>
      <xdr:colOff>165100</xdr:colOff>
      <xdr:row>105</xdr:row>
      <xdr:rowOff>18414</xdr:rowOff>
    </xdr:to>
    <xdr:sp macro="" textlink="">
      <xdr:nvSpPr>
        <xdr:cNvPr id="428" name="楕円 427">
          <a:extLst>
            <a:ext uri="{FF2B5EF4-FFF2-40B4-BE49-F238E27FC236}">
              <a16:creationId xmlns:a16="http://schemas.microsoft.com/office/drawing/2014/main" id="{7DC1EFD5-3464-48E2-A31A-44BEC9A48DD0}"/>
            </a:ext>
          </a:extLst>
        </xdr:cNvPr>
        <xdr:cNvSpPr/>
      </xdr:nvSpPr>
      <xdr:spPr>
        <a:xfrm>
          <a:off x="1968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116205</xdr:rowOff>
    </xdr:from>
    <xdr:to>
      <xdr:col>15</xdr:col>
      <xdr:colOff>50800</xdr:colOff>
      <xdr:row>104</xdr:row>
      <xdr:rowOff>139064</xdr:rowOff>
    </xdr:to>
    <xdr:cxnSp macro="">
      <xdr:nvCxnSpPr>
        <xdr:cNvPr id="429" name="直線コネクタ 428">
          <a:extLst>
            <a:ext uri="{FF2B5EF4-FFF2-40B4-BE49-F238E27FC236}">
              <a16:creationId xmlns:a16="http://schemas.microsoft.com/office/drawing/2014/main" id="{44F1533B-85FE-4D24-90A4-C09A8D9DBCEC}"/>
            </a:ext>
          </a:extLst>
        </xdr:cNvPr>
        <xdr:cNvCxnSpPr/>
      </xdr:nvCxnSpPr>
      <xdr:spPr>
        <a:xfrm flipV="1">
          <a:off x="2019300" y="179470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30" name="n_1aveValue【市民会館】&#10;有形固定資産減価償却率">
          <a:extLst>
            <a:ext uri="{FF2B5EF4-FFF2-40B4-BE49-F238E27FC236}">
              <a16:creationId xmlns:a16="http://schemas.microsoft.com/office/drawing/2014/main" id="{309E66A9-BE4B-4120-92EB-88B9A7C921A2}"/>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31" name="n_2aveValue【市民会館】&#10;有形固定資産減価償却率">
          <a:extLst>
            <a:ext uri="{FF2B5EF4-FFF2-40B4-BE49-F238E27FC236}">
              <a16:creationId xmlns:a16="http://schemas.microsoft.com/office/drawing/2014/main" id="{F98235EF-D727-485A-B9ED-C9B772DDB947}"/>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32" name="n_3aveValue【市民会館】&#10;有形固定資産減価償却率">
          <a:extLst>
            <a:ext uri="{FF2B5EF4-FFF2-40B4-BE49-F238E27FC236}">
              <a16:creationId xmlns:a16="http://schemas.microsoft.com/office/drawing/2014/main" id="{E1CF0B8C-55DA-4117-AABA-540D1A6DD7E1}"/>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3" name="n_4aveValue【市民会館】&#10;有形固定資産減価償却率">
          <a:extLst>
            <a:ext uri="{FF2B5EF4-FFF2-40B4-BE49-F238E27FC236}">
              <a16:creationId xmlns:a16="http://schemas.microsoft.com/office/drawing/2014/main" id="{FB4D044F-6176-4090-859C-9F632EE2F17C}"/>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1922</xdr:rowOff>
    </xdr:from>
    <xdr:ext cx="405111" cy="259045"/>
    <xdr:sp macro="" textlink="">
      <xdr:nvSpPr>
        <xdr:cNvPr id="434" name="n_1mainValue【市民会館】&#10;有形固定資産減価償却率">
          <a:extLst>
            <a:ext uri="{FF2B5EF4-FFF2-40B4-BE49-F238E27FC236}">
              <a16:creationId xmlns:a16="http://schemas.microsoft.com/office/drawing/2014/main" id="{F99ADD63-7042-432A-9AC8-298A6CECF0BC}"/>
            </a:ext>
          </a:extLst>
        </xdr:cNvPr>
        <xdr:cNvSpPr txBox="1"/>
      </xdr:nvSpPr>
      <xdr:spPr>
        <a:xfrm>
          <a:off x="3582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158132</xdr:rowOff>
    </xdr:from>
    <xdr:ext cx="405111" cy="259045"/>
    <xdr:sp macro="" textlink="">
      <xdr:nvSpPr>
        <xdr:cNvPr id="435" name="n_2mainValue【市民会館】&#10;有形固定資産減価償却率">
          <a:extLst>
            <a:ext uri="{FF2B5EF4-FFF2-40B4-BE49-F238E27FC236}">
              <a16:creationId xmlns:a16="http://schemas.microsoft.com/office/drawing/2014/main" id="{7DDB1EB4-7E05-4A40-A843-2DE885D871E0}"/>
            </a:ext>
          </a:extLst>
        </xdr:cNvPr>
        <xdr:cNvSpPr txBox="1"/>
      </xdr:nvSpPr>
      <xdr:spPr>
        <a:xfrm>
          <a:off x="2705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9541</xdr:rowOff>
    </xdr:from>
    <xdr:ext cx="405111" cy="259045"/>
    <xdr:sp macro="" textlink="">
      <xdr:nvSpPr>
        <xdr:cNvPr id="436" name="n_3mainValue【市民会館】&#10;有形固定資産減価償却率">
          <a:extLst>
            <a:ext uri="{FF2B5EF4-FFF2-40B4-BE49-F238E27FC236}">
              <a16:creationId xmlns:a16="http://schemas.microsoft.com/office/drawing/2014/main" id="{CA776B9F-FEF4-4524-A286-CAF4C57EF61E}"/>
            </a:ext>
          </a:extLst>
        </xdr:cNvPr>
        <xdr:cNvSpPr txBox="1"/>
      </xdr:nvSpPr>
      <xdr:spPr>
        <a:xfrm>
          <a:off x="1816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1D346C3-6600-40CC-AA1A-1A7A5FCC20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AF9ED1DE-FDA8-42B3-AEA8-2854B54CA1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EA36B850-FBD9-41DB-8C77-E60C0F4DA4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FE435174-5F6F-4328-9193-3697F07347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128BE88B-EDB0-4971-9D00-0B246C2D5C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F39A78A-4668-406C-B724-C15E672B68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5D976F96-96C8-492B-83B7-D1BC3A6F1C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F413A6DD-ACEE-467B-8386-D59566A41CB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FFD74804-2504-4B3D-AEB8-43BC86FA8C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60A81DBC-DDC8-4F77-948C-9FB3746AD4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FF248ADB-D571-41AB-8A6D-2E3FFFEFFAF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7646803F-1736-4B0E-9652-1CC3F2A7422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42953D39-5F15-4F8D-AC6B-A29F87BFCD7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A1F245CB-7275-4A24-BCB8-77371BA198F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CD574388-5CF4-479E-8170-39007A5AEE3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448C6810-45E1-4CB3-AFFD-B35643DC2F95}"/>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C8F93CFB-9ABC-486B-B0C3-0D456A5BC93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5A340DE0-E779-4749-ABDD-80EA5C68A46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138AA92D-D2DC-4678-AEE0-05E57DF8D94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2DF32503-94D8-4590-92C5-3B5EFE6124D8}"/>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8B431A35-D1CA-4B10-B592-8E36A1877C5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28ED8C13-204C-484C-B938-C54C6450C25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760E649E-F833-42FC-9DBB-4907BB644A5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66D55464-CF2B-49A1-9095-2D64024E71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7F8E7460-E99E-4538-AC0D-D9E1EF81E94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62" name="直線コネクタ 461">
          <a:extLst>
            <a:ext uri="{FF2B5EF4-FFF2-40B4-BE49-F238E27FC236}">
              <a16:creationId xmlns:a16="http://schemas.microsoft.com/office/drawing/2014/main" id="{E2FEA2BF-A466-4736-A306-D87D1099D3ED}"/>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3" name="【市民会館】&#10;一人当たり面積最小値テキスト">
          <a:extLst>
            <a:ext uri="{FF2B5EF4-FFF2-40B4-BE49-F238E27FC236}">
              <a16:creationId xmlns:a16="http://schemas.microsoft.com/office/drawing/2014/main" id="{5CC2961E-03D8-4AAD-9F4E-C2141E619CE4}"/>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4" name="直線コネクタ 463">
          <a:extLst>
            <a:ext uri="{FF2B5EF4-FFF2-40B4-BE49-F238E27FC236}">
              <a16:creationId xmlns:a16="http://schemas.microsoft.com/office/drawing/2014/main" id="{7FBF91F6-EDFC-476F-897C-96E1462AD0B6}"/>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5" name="【市民会館】&#10;一人当たり面積最大値テキスト">
          <a:extLst>
            <a:ext uri="{FF2B5EF4-FFF2-40B4-BE49-F238E27FC236}">
              <a16:creationId xmlns:a16="http://schemas.microsoft.com/office/drawing/2014/main" id="{041A1E64-BCF2-492E-8245-36D47AEDED36}"/>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6" name="直線コネクタ 465">
          <a:extLst>
            <a:ext uri="{FF2B5EF4-FFF2-40B4-BE49-F238E27FC236}">
              <a16:creationId xmlns:a16="http://schemas.microsoft.com/office/drawing/2014/main" id="{41E35891-102C-40B9-92E3-0221BE65624C}"/>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467" name="【市民会館】&#10;一人当たり面積平均値テキスト">
          <a:extLst>
            <a:ext uri="{FF2B5EF4-FFF2-40B4-BE49-F238E27FC236}">
              <a16:creationId xmlns:a16="http://schemas.microsoft.com/office/drawing/2014/main" id="{FC07A977-31AA-49AD-BACD-41D6650591E5}"/>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68" name="フローチャート: 判断 467">
          <a:extLst>
            <a:ext uri="{FF2B5EF4-FFF2-40B4-BE49-F238E27FC236}">
              <a16:creationId xmlns:a16="http://schemas.microsoft.com/office/drawing/2014/main" id="{7FEEEA3C-E67D-494A-A44C-E31B8B59DF84}"/>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69" name="フローチャート: 判断 468">
          <a:extLst>
            <a:ext uri="{FF2B5EF4-FFF2-40B4-BE49-F238E27FC236}">
              <a16:creationId xmlns:a16="http://schemas.microsoft.com/office/drawing/2014/main" id="{D9BF39A4-B4A8-4F2C-9B26-4A102C88761A}"/>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70" name="フローチャート: 判断 469">
          <a:extLst>
            <a:ext uri="{FF2B5EF4-FFF2-40B4-BE49-F238E27FC236}">
              <a16:creationId xmlns:a16="http://schemas.microsoft.com/office/drawing/2014/main" id="{64F1880C-6475-441F-B34D-194CAF7B568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71" name="フローチャート: 判断 470">
          <a:extLst>
            <a:ext uri="{FF2B5EF4-FFF2-40B4-BE49-F238E27FC236}">
              <a16:creationId xmlns:a16="http://schemas.microsoft.com/office/drawing/2014/main" id="{116978F1-6D29-48BB-8FC0-AB911BA99D87}"/>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72" name="フローチャート: 判断 471">
          <a:extLst>
            <a:ext uri="{FF2B5EF4-FFF2-40B4-BE49-F238E27FC236}">
              <a16:creationId xmlns:a16="http://schemas.microsoft.com/office/drawing/2014/main" id="{483C7C09-FFFA-4104-A040-DEA432DB1752}"/>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740F440-C69A-47C9-B17C-69818CD9009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BD6F716-6E0F-4AD2-9030-C2AC850C36D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C39D878-1CD4-4F90-B68E-58956245664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7DD66E1-50DE-40B2-A421-1C34132E94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E0A885E-385C-4679-88F2-A8318580BB4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62956</xdr:rowOff>
    </xdr:from>
    <xdr:to>
      <xdr:col>55</xdr:col>
      <xdr:colOff>50800</xdr:colOff>
      <xdr:row>105</xdr:row>
      <xdr:rowOff>164556</xdr:rowOff>
    </xdr:to>
    <xdr:sp macro="" textlink="">
      <xdr:nvSpPr>
        <xdr:cNvPr id="478" name="楕円 477">
          <a:extLst>
            <a:ext uri="{FF2B5EF4-FFF2-40B4-BE49-F238E27FC236}">
              <a16:creationId xmlns:a16="http://schemas.microsoft.com/office/drawing/2014/main" id="{43C83530-FBB2-4491-A4D4-CDFB0D1DE6E3}"/>
            </a:ext>
          </a:extLst>
        </xdr:cNvPr>
        <xdr:cNvSpPr/>
      </xdr:nvSpPr>
      <xdr:spPr>
        <a:xfrm>
          <a:off x="10426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85833</xdr:rowOff>
    </xdr:from>
    <xdr:ext cx="469744" cy="259045"/>
    <xdr:sp macro="" textlink="">
      <xdr:nvSpPr>
        <xdr:cNvPr id="479" name="【市民会館】&#10;一人当たり面積該当値テキスト">
          <a:extLst>
            <a:ext uri="{FF2B5EF4-FFF2-40B4-BE49-F238E27FC236}">
              <a16:creationId xmlns:a16="http://schemas.microsoft.com/office/drawing/2014/main" id="{732F6EF2-6096-496B-8219-8D4991EC69AC}"/>
            </a:ext>
          </a:extLst>
        </xdr:cNvPr>
        <xdr:cNvSpPr txBox="1"/>
      </xdr:nvSpPr>
      <xdr:spPr>
        <a:xfrm>
          <a:off x="10515600"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69487</xdr:rowOff>
    </xdr:from>
    <xdr:to>
      <xdr:col>50</xdr:col>
      <xdr:colOff>165100</xdr:colOff>
      <xdr:row>105</xdr:row>
      <xdr:rowOff>171087</xdr:rowOff>
    </xdr:to>
    <xdr:sp macro="" textlink="">
      <xdr:nvSpPr>
        <xdr:cNvPr id="480" name="楕円 479">
          <a:extLst>
            <a:ext uri="{FF2B5EF4-FFF2-40B4-BE49-F238E27FC236}">
              <a16:creationId xmlns:a16="http://schemas.microsoft.com/office/drawing/2014/main" id="{352DC46F-55B6-4A40-9D3D-23C8C3A1D460}"/>
            </a:ext>
          </a:extLst>
        </xdr:cNvPr>
        <xdr:cNvSpPr/>
      </xdr:nvSpPr>
      <xdr:spPr>
        <a:xfrm>
          <a:off x="9588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113756</xdr:rowOff>
    </xdr:from>
    <xdr:to>
      <xdr:col>55</xdr:col>
      <xdr:colOff>0</xdr:colOff>
      <xdr:row>105</xdr:row>
      <xdr:rowOff>120287</xdr:rowOff>
    </xdr:to>
    <xdr:cxnSp macro="">
      <xdr:nvCxnSpPr>
        <xdr:cNvPr id="481" name="直線コネクタ 480">
          <a:extLst>
            <a:ext uri="{FF2B5EF4-FFF2-40B4-BE49-F238E27FC236}">
              <a16:creationId xmlns:a16="http://schemas.microsoft.com/office/drawing/2014/main" id="{7EA01C10-3793-415E-85F9-EBC62E3D1839}"/>
            </a:ext>
          </a:extLst>
        </xdr:cNvPr>
        <xdr:cNvCxnSpPr/>
      </xdr:nvCxnSpPr>
      <xdr:spPr>
        <a:xfrm flipV="1">
          <a:off x="9639300" y="181160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80918</xdr:rowOff>
    </xdr:from>
    <xdr:to>
      <xdr:col>46</xdr:col>
      <xdr:colOff>38100</xdr:colOff>
      <xdr:row>106</xdr:row>
      <xdr:rowOff>11068</xdr:rowOff>
    </xdr:to>
    <xdr:sp macro="" textlink="">
      <xdr:nvSpPr>
        <xdr:cNvPr id="482" name="楕円 481">
          <a:extLst>
            <a:ext uri="{FF2B5EF4-FFF2-40B4-BE49-F238E27FC236}">
              <a16:creationId xmlns:a16="http://schemas.microsoft.com/office/drawing/2014/main" id="{72A8F48E-3798-4269-BC19-E5EADFFD60A3}"/>
            </a:ext>
          </a:extLst>
        </xdr:cNvPr>
        <xdr:cNvSpPr/>
      </xdr:nvSpPr>
      <xdr:spPr>
        <a:xfrm>
          <a:off x="8699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120287</xdr:rowOff>
    </xdr:from>
    <xdr:to>
      <xdr:col>50</xdr:col>
      <xdr:colOff>114300</xdr:colOff>
      <xdr:row>105</xdr:row>
      <xdr:rowOff>131718</xdr:rowOff>
    </xdr:to>
    <xdr:cxnSp macro="">
      <xdr:nvCxnSpPr>
        <xdr:cNvPr id="483" name="直線コネクタ 482">
          <a:extLst>
            <a:ext uri="{FF2B5EF4-FFF2-40B4-BE49-F238E27FC236}">
              <a16:creationId xmlns:a16="http://schemas.microsoft.com/office/drawing/2014/main" id="{1E6491A6-9C4F-4630-8FBB-9BC49D127274}"/>
            </a:ext>
          </a:extLst>
        </xdr:cNvPr>
        <xdr:cNvCxnSpPr/>
      </xdr:nvCxnSpPr>
      <xdr:spPr>
        <a:xfrm flipV="1">
          <a:off x="8750300" y="181225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90714</xdr:rowOff>
    </xdr:from>
    <xdr:to>
      <xdr:col>41</xdr:col>
      <xdr:colOff>101600</xdr:colOff>
      <xdr:row>106</xdr:row>
      <xdr:rowOff>20864</xdr:rowOff>
    </xdr:to>
    <xdr:sp macro="" textlink="">
      <xdr:nvSpPr>
        <xdr:cNvPr id="484" name="楕円 483">
          <a:extLst>
            <a:ext uri="{FF2B5EF4-FFF2-40B4-BE49-F238E27FC236}">
              <a16:creationId xmlns:a16="http://schemas.microsoft.com/office/drawing/2014/main" id="{4EFBB9B0-B354-4C67-A806-DDC675ACB87B}"/>
            </a:ext>
          </a:extLst>
        </xdr:cNvPr>
        <xdr:cNvSpPr/>
      </xdr:nvSpPr>
      <xdr:spPr>
        <a:xfrm>
          <a:off x="781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131718</xdr:rowOff>
    </xdr:from>
    <xdr:to>
      <xdr:col>45</xdr:col>
      <xdr:colOff>177800</xdr:colOff>
      <xdr:row>105</xdr:row>
      <xdr:rowOff>141514</xdr:rowOff>
    </xdr:to>
    <xdr:cxnSp macro="">
      <xdr:nvCxnSpPr>
        <xdr:cNvPr id="485" name="直線コネクタ 484">
          <a:extLst>
            <a:ext uri="{FF2B5EF4-FFF2-40B4-BE49-F238E27FC236}">
              <a16:creationId xmlns:a16="http://schemas.microsoft.com/office/drawing/2014/main" id="{B39A8554-0B03-4F6C-88C9-74AF8740E2BD}"/>
            </a:ext>
          </a:extLst>
        </xdr:cNvPr>
        <xdr:cNvCxnSpPr/>
      </xdr:nvCxnSpPr>
      <xdr:spPr>
        <a:xfrm flipV="1">
          <a:off x="7861300" y="181339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486" name="n_1aveValue【市民会館】&#10;一人当たり面積">
          <a:extLst>
            <a:ext uri="{FF2B5EF4-FFF2-40B4-BE49-F238E27FC236}">
              <a16:creationId xmlns:a16="http://schemas.microsoft.com/office/drawing/2014/main" id="{541C5D52-204E-49CF-8CFC-7C49859E4465}"/>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87" name="n_2aveValue【市民会館】&#10;一人当たり面積">
          <a:extLst>
            <a:ext uri="{FF2B5EF4-FFF2-40B4-BE49-F238E27FC236}">
              <a16:creationId xmlns:a16="http://schemas.microsoft.com/office/drawing/2014/main" id="{9EA4DBE6-FE6B-4130-8D52-EA4439D1CFD1}"/>
            </a:ext>
          </a:extLst>
        </xdr:cNvPr>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8" name="n_3aveValue【市民会館】&#10;一人当たり面積">
          <a:extLst>
            <a:ext uri="{FF2B5EF4-FFF2-40B4-BE49-F238E27FC236}">
              <a16:creationId xmlns:a16="http://schemas.microsoft.com/office/drawing/2014/main" id="{09A7D433-F6A0-4C0B-B891-4DAF670ADF4E}"/>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89" name="n_4aveValue【市民会館】&#10;一人当たり面積">
          <a:extLst>
            <a:ext uri="{FF2B5EF4-FFF2-40B4-BE49-F238E27FC236}">
              <a16:creationId xmlns:a16="http://schemas.microsoft.com/office/drawing/2014/main" id="{AF5E8C53-751E-4FD8-8CB3-96C611D2EB51}"/>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16164</xdr:rowOff>
    </xdr:from>
    <xdr:ext cx="469744" cy="259045"/>
    <xdr:sp macro="" textlink="">
      <xdr:nvSpPr>
        <xdr:cNvPr id="490" name="n_1mainValue【市民会館】&#10;一人当たり面積">
          <a:extLst>
            <a:ext uri="{FF2B5EF4-FFF2-40B4-BE49-F238E27FC236}">
              <a16:creationId xmlns:a16="http://schemas.microsoft.com/office/drawing/2014/main" id="{C067FC8A-00E8-4FBA-934D-2CF5C1B98FCA}"/>
            </a:ext>
          </a:extLst>
        </xdr:cNvPr>
        <xdr:cNvSpPr txBox="1"/>
      </xdr:nvSpPr>
      <xdr:spPr>
        <a:xfrm>
          <a:off x="9391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27595</xdr:rowOff>
    </xdr:from>
    <xdr:ext cx="469744" cy="259045"/>
    <xdr:sp macro="" textlink="">
      <xdr:nvSpPr>
        <xdr:cNvPr id="491" name="n_2mainValue【市民会館】&#10;一人当たり面積">
          <a:extLst>
            <a:ext uri="{FF2B5EF4-FFF2-40B4-BE49-F238E27FC236}">
              <a16:creationId xmlns:a16="http://schemas.microsoft.com/office/drawing/2014/main" id="{8EF7B667-6527-4D97-860C-0B2595186003}"/>
            </a:ext>
          </a:extLst>
        </xdr:cNvPr>
        <xdr:cNvSpPr txBox="1"/>
      </xdr:nvSpPr>
      <xdr:spPr>
        <a:xfrm>
          <a:off x="8515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37391</xdr:rowOff>
    </xdr:from>
    <xdr:ext cx="469744" cy="259045"/>
    <xdr:sp macro="" textlink="">
      <xdr:nvSpPr>
        <xdr:cNvPr id="492" name="n_3mainValue【市民会館】&#10;一人当たり面積">
          <a:extLst>
            <a:ext uri="{FF2B5EF4-FFF2-40B4-BE49-F238E27FC236}">
              <a16:creationId xmlns:a16="http://schemas.microsoft.com/office/drawing/2014/main" id="{572770F1-2578-4419-BB88-CAB55456F8AA}"/>
            </a:ext>
          </a:extLst>
        </xdr:cNvPr>
        <xdr:cNvSpPr txBox="1"/>
      </xdr:nvSpPr>
      <xdr:spPr>
        <a:xfrm>
          <a:off x="7626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C8EF4A0F-E6DD-4B64-917F-1007257AA5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DDBC833C-604A-4CC9-BA7B-F53749EF86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A3B07162-E8F3-423D-88D6-A18FD4DB02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93181788-741A-4F64-982F-976C3BC488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534EB8B8-8B29-4496-8BE9-DEC15289E2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2792D593-747F-43F2-B74F-DA199DBC12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F859773-C20F-4B03-9C52-1AEB50E151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C195D301-10F7-4807-9F40-E3B56BEE15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92198144-AB68-408C-9155-9A224358BD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CB11190E-48CF-421E-B111-46DA144D42F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DFD2AD48-9E1E-48BE-B67A-5F207DDB55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D159D93F-5BE2-43E4-B1F5-24D224F04D9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AD0A3F40-1A49-4703-90B2-0A9331ABDE0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D856FCE0-CEA8-4DE4-A5E4-AB4340CA975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C03468E4-DFE9-4436-BE04-3BB942FF45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F6180EB5-90CD-4A33-B438-C71A6CB567C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8E7C13AE-D3C8-4D89-AC27-7B18D3D1AD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50FE29BE-7966-4366-BAD9-19E35623196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E1E32E2B-D9AD-4268-8016-6207378850C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5B498C4D-F081-4FBA-AED6-0108055482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9B0A6D0E-E3A7-4402-B4B3-00B9B003C41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E4E58C1-9C3C-433F-A280-A2B776A02A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6350B9B0-224A-438B-84CA-F886870518C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DE2E9B41-4D72-4783-B023-21CAB3C1A0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874A3AA6-AB7C-4148-9495-1F32BD1B0177}"/>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id="{8BDD2AEB-E18D-4423-82F5-61ADC3819EE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46716862-51A9-4E85-A8FB-7F619AA8A41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C747BFE1-4B1B-42D1-A18D-C857041C1F48}"/>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1" name="直線コネクタ 520">
          <a:extLst>
            <a:ext uri="{FF2B5EF4-FFF2-40B4-BE49-F238E27FC236}">
              <a16:creationId xmlns:a16="http://schemas.microsoft.com/office/drawing/2014/main" id="{8D5C5CE4-9C27-4FA4-91CD-2A3D9FEAD84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42ECB5D6-86B8-44B2-B661-CB897EEF31AF}"/>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23" name="フローチャート: 判断 522">
          <a:extLst>
            <a:ext uri="{FF2B5EF4-FFF2-40B4-BE49-F238E27FC236}">
              <a16:creationId xmlns:a16="http://schemas.microsoft.com/office/drawing/2014/main" id="{4D9E46BE-E7CA-489F-87BC-92E1EB154D28}"/>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24" name="フローチャート: 判断 523">
          <a:extLst>
            <a:ext uri="{FF2B5EF4-FFF2-40B4-BE49-F238E27FC236}">
              <a16:creationId xmlns:a16="http://schemas.microsoft.com/office/drawing/2014/main" id="{3CBE5420-7303-4106-B209-C6A392E49BD6}"/>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25" name="フローチャート: 判断 524">
          <a:extLst>
            <a:ext uri="{FF2B5EF4-FFF2-40B4-BE49-F238E27FC236}">
              <a16:creationId xmlns:a16="http://schemas.microsoft.com/office/drawing/2014/main" id="{D812BF4E-805B-4191-A81D-84BD586AF775}"/>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26" name="フローチャート: 判断 525">
          <a:extLst>
            <a:ext uri="{FF2B5EF4-FFF2-40B4-BE49-F238E27FC236}">
              <a16:creationId xmlns:a16="http://schemas.microsoft.com/office/drawing/2014/main" id="{B9C6A0AA-BB21-4968-B615-1CF179838185}"/>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27" name="フローチャート: 判断 526">
          <a:extLst>
            <a:ext uri="{FF2B5EF4-FFF2-40B4-BE49-F238E27FC236}">
              <a16:creationId xmlns:a16="http://schemas.microsoft.com/office/drawing/2014/main" id="{0671DA79-27AE-4366-85B7-AD736B83C83C}"/>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F82AC96-1E8A-453D-9086-D0955F7A37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82155BC-7282-46ED-8408-7EBF201107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D309F25-EACD-43B3-80D2-450575295D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28541F3-BF39-4818-A7B4-11BCC9CFE4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9464A36-DC3F-4C67-8218-8BB2B086A4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533" name="楕円 532">
          <a:extLst>
            <a:ext uri="{FF2B5EF4-FFF2-40B4-BE49-F238E27FC236}">
              <a16:creationId xmlns:a16="http://schemas.microsoft.com/office/drawing/2014/main" id="{8B1E8A35-1CC7-4AB5-AB12-A9585A0F0141}"/>
            </a:ext>
          </a:extLst>
        </xdr:cNvPr>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EAD74BA8-6D41-484B-8284-37BD4B263768}"/>
            </a:ext>
          </a:extLst>
        </xdr:cNvPr>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535" name="楕円 534">
          <a:extLst>
            <a:ext uri="{FF2B5EF4-FFF2-40B4-BE49-F238E27FC236}">
              <a16:creationId xmlns:a16="http://schemas.microsoft.com/office/drawing/2014/main" id="{5238E10E-CAD4-4E2B-97D6-D828D1F20130}"/>
            </a:ext>
          </a:extLst>
        </xdr:cNvPr>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74295</xdr:rowOff>
    </xdr:from>
    <xdr:to>
      <xdr:col>85</xdr:col>
      <xdr:colOff>127000</xdr:colOff>
      <xdr:row>39</xdr:row>
      <xdr:rowOff>87630</xdr:rowOff>
    </xdr:to>
    <xdr:cxnSp macro="">
      <xdr:nvCxnSpPr>
        <xdr:cNvPr id="536" name="直線コネクタ 535">
          <a:extLst>
            <a:ext uri="{FF2B5EF4-FFF2-40B4-BE49-F238E27FC236}">
              <a16:creationId xmlns:a16="http://schemas.microsoft.com/office/drawing/2014/main" id="{D308041D-11A5-40F8-925F-B4E54D423357}"/>
            </a:ext>
          </a:extLst>
        </xdr:cNvPr>
        <xdr:cNvCxnSpPr/>
      </xdr:nvCxnSpPr>
      <xdr:spPr>
        <a:xfrm>
          <a:off x="15481300" y="67608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537" name="楕円 536">
          <a:extLst>
            <a:ext uri="{FF2B5EF4-FFF2-40B4-BE49-F238E27FC236}">
              <a16:creationId xmlns:a16="http://schemas.microsoft.com/office/drawing/2014/main" id="{3D7DF956-6654-4915-9452-C410BC1C066B}"/>
            </a:ext>
          </a:extLst>
        </xdr:cNvPr>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39</xdr:row>
      <xdr:rowOff>74295</xdr:rowOff>
    </xdr:to>
    <xdr:cxnSp macro="">
      <xdr:nvCxnSpPr>
        <xdr:cNvPr id="538" name="直線コネクタ 537">
          <a:extLst>
            <a:ext uri="{FF2B5EF4-FFF2-40B4-BE49-F238E27FC236}">
              <a16:creationId xmlns:a16="http://schemas.microsoft.com/office/drawing/2014/main" id="{482DEC17-8990-449B-BE4A-A9111ECA0F06}"/>
            </a:ext>
          </a:extLst>
        </xdr:cNvPr>
        <xdr:cNvCxnSpPr/>
      </xdr:nvCxnSpPr>
      <xdr:spPr>
        <a:xfrm>
          <a:off x="14592300" y="66694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39" name="楕円 538">
          <a:extLst>
            <a:ext uri="{FF2B5EF4-FFF2-40B4-BE49-F238E27FC236}">
              <a16:creationId xmlns:a16="http://schemas.microsoft.com/office/drawing/2014/main" id="{E6D4F82E-F0EB-43FC-8520-847DE51C811E}"/>
            </a:ext>
          </a:extLst>
        </xdr:cNvPr>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38</xdr:row>
      <xdr:rowOff>154305</xdr:rowOff>
    </xdr:to>
    <xdr:cxnSp macro="">
      <xdr:nvCxnSpPr>
        <xdr:cNvPr id="540" name="直線コネクタ 539">
          <a:extLst>
            <a:ext uri="{FF2B5EF4-FFF2-40B4-BE49-F238E27FC236}">
              <a16:creationId xmlns:a16="http://schemas.microsoft.com/office/drawing/2014/main" id="{6BA33C44-6A06-4CF9-8662-D0EB2A996A54}"/>
            </a:ext>
          </a:extLst>
        </xdr:cNvPr>
        <xdr:cNvCxnSpPr/>
      </xdr:nvCxnSpPr>
      <xdr:spPr>
        <a:xfrm>
          <a:off x="13703300" y="66427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541" name="楕円 540">
          <a:extLst>
            <a:ext uri="{FF2B5EF4-FFF2-40B4-BE49-F238E27FC236}">
              <a16:creationId xmlns:a16="http://schemas.microsoft.com/office/drawing/2014/main" id="{947ECBB0-DC45-43F4-B627-6CA0906E9F44}"/>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39</xdr:row>
      <xdr:rowOff>110490</xdr:rowOff>
    </xdr:to>
    <xdr:cxnSp macro="">
      <xdr:nvCxnSpPr>
        <xdr:cNvPr id="542" name="直線コネクタ 541">
          <a:extLst>
            <a:ext uri="{FF2B5EF4-FFF2-40B4-BE49-F238E27FC236}">
              <a16:creationId xmlns:a16="http://schemas.microsoft.com/office/drawing/2014/main" id="{B9EE7033-1917-4A02-AD0E-4020BD8093B1}"/>
            </a:ext>
          </a:extLst>
        </xdr:cNvPr>
        <xdr:cNvCxnSpPr/>
      </xdr:nvCxnSpPr>
      <xdr:spPr>
        <a:xfrm flipV="1">
          <a:off x="12814300" y="664273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130C55C2-336C-4D8A-98FA-63AC298795E2}"/>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2D6CBF9F-9B27-42E2-AE8D-DB5ABDA0A904}"/>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2E84B15E-689B-42E7-BAC2-087D163EF4E0}"/>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4D8E2E2-CD8C-4FA4-8772-D472E074EB7E}"/>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471F1016-06C0-40CF-8C19-630FBA2DC418}"/>
            </a:ext>
          </a:extLst>
        </xdr:cNvPr>
        <xdr:cNvSpPr txBox="1"/>
      </xdr:nvSpPr>
      <xdr:spPr>
        <a:xfrm>
          <a:off x="15266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FB793302-EAB1-4879-83AB-65BA07C06FE7}"/>
            </a:ext>
          </a:extLst>
        </xdr:cNvPr>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159B63D-4311-49E5-934F-1892A03B630F}"/>
            </a:ext>
          </a:extLst>
        </xdr:cNvPr>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A4902B65-7A87-4D82-B0D0-A16F8420B47F}"/>
            </a:ext>
          </a:extLst>
        </xdr:cNvPr>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2C2C266A-25AE-4228-AF17-2F7DB7570AB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A223FC9A-899D-4511-A4AF-3370ECF419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EE411A1B-8F9D-41D4-BA91-EF16952D8E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7E86F454-60AE-48ED-B98C-1FC376DD86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5A7FA55E-B962-4881-A18C-02E08DAB6B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EFC8F475-E277-4D88-9348-C170CF9E7F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B83B241E-B20F-4068-8FDC-BED3F2C164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7FB8A7A-1B68-4E21-B554-2E550D24F1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52C0A7B-8193-4F96-9B9E-4FC6A0E1AE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CE2E2EC3-6543-4F4B-B20C-39AFFA3A68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567009B1-80AC-4394-A6CA-9B3996F988B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BC20AF28-B19E-4144-9BF6-9A05CFD0F2D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1A8AD92A-CA94-4731-B679-66F721677F4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a:extLst>
            <a:ext uri="{FF2B5EF4-FFF2-40B4-BE49-F238E27FC236}">
              <a16:creationId xmlns:a16="http://schemas.microsoft.com/office/drawing/2014/main" id="{793CBF3F-92C1-49EA-93D4-E2484E08160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4A29065D-5734-4D01-9EE7-29FF50472E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A602A1DC-FAF8-46E9-931A-ADD113AA082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A0CF1A1C-E0BE-43AA-AD60-E7B20B34296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F95C4228-FD5B-4CE9-9C44-D7996FE3723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7BF81CA9-F8E0-4753-A66B-991F3E50BF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03DC9817-D0E0-41B3-9148-7E6C1D95555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E3405FBD-42F3-4E2F-BE26-8F6F5A91DD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72" name="直線コネクタ 571">
          <a:extLst>
            <a:ext uri="{FF2B5EF4-FFF2-40B4-BE49-F238E27FC236}">
              <a16:creationId xmlns:a16="http://schemas.microsoft.com/office/drawing/2014/main" id="{89485855-5E18-44BE-9363-5928CE69C6D7}"/>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2931702E-9946-4821-9C7F-11A709CBFCB6}"/>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74" name="直線コネクタ 573">
          <a:extLst>
            <a:ext uri="{FF2B5EF4-FFF2-40B4-BE49-F238E27FC236}">
              <a16:creationId xmlns:a16="http://schemas.microsoft.com/office/drawing/2014/main" id="{F3CA8412-03D9-4092-9811-57D7714CD3EC}"/>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86D0D5B4-BECE-4C37-B7C2-3364BC275DE6}"/>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76" name="直線コネクタ 575">
          <a:extLst>
            <a:ext uri="{FF2B5EF4-FFF2-40B4-BE49-F238E27FC236}">
              <a16:creationId xmlns:a16="http://schemas.microsoft.com/office/drawing/2014/main" id="{B02F1FF3-1116-49AE-ACC1-27B9097CBBDB}"/>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8915551E-7679-4DF8-9EEE-F9333ED7A4F6}"/>
            </a:ext>
          </a:extLst>
        </xdr:cNvPr>
        <xdr:cNvSpPr txBox="1"/>
      </xdr:nvSpPr>
      <xdr:spPr>
        <a:xfrm>
          <a:off x="221996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78" name="フローチャート: 判断 577">
          <a:extLst>
            <a:ext uri="{FF2B5EF4-FFF2-40B4-BE49-F238E27FC236}">
              <a16:creationId xmlns:a16="http://schemas.microsoft.com/office/drawing/2014/main" id="{10A4F67A-A359-4C0A-B7B5-63A9180532DE}"/>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79" name="フローチャート: 判断 578">
          <a:extLst>
            <a:ext uri="{FF2B5EF4-FFF2-40B4-BE49-F238E27FC236}">
              <a16:creationId xmlns:a16="http://schemas.microsoft.com/office/drawing/2014/main" id="{56FD1AFD-C77F-4C80-9CA0-469F5E200698}"/>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80" name="フローチャート: 判断 579">
          <a:extLst>
            <a:ext uri="{FF2B5EF4-FFF2-40B4-BE49-F238E27FC236}">
              <a16:creationId xmlns:a16="http://schemas.microsoft.com/office/drawing/2014/main" id="{BA9695FE-CAAD-4C45-B14B-6EF9E23B846A}"/>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81" name="フローチャート: 判断 580">
          <a:extLst>
            <a:ext uri="{FF2B5EF4-FFF2-40B4-BE49-F238E27FC236}">
              <a16:creationId xmlns:a16="http://schemas.microsoft.com/office/drawing/2014/main" id="{9CE0AA8C-4819-49F7-823B-01F954A62FED}"/>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82" name="フローチャート: 判断 581">
          <a:extLst>
            <a:ext uri="{FF2B5EF4-FFF2-40B4-BE49-F238E27FC236}">
              <a16:creationId xmlns:a16="http://schemas.microsoft.com/office/drawing/2014/main" id="{F8F12101-B624-4DC7-9D68-B538372477B6}"/>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8ADA82F-20A1-42D5-996A-C6284B815C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5A2D1BA-10B8-43CD-B5AE-C9E1304AC2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6C6D4FC-0774-486D-BEEF-A56ED2B7CA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20D7BF9-B2D3-40D4-A515-368822D79A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288185B-6BB0-44AD-9A70-D4034A9072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57200</xdr:rowOff>
    </xdr:from>
    <xdr:to>
      <xdr:col>116</xdr:col>
      <xdr:colOff>114300</xdr:colOff>
      <xdr:row>40</xdr:row>
      <xdr:rowOff>158800</xdr:rowOff>
    </xdr:to>
    <xdr:sp macro="" textlink="">
      <xdr:nvSpPr>
        <xdr:cNvPr id="588" name="楕円 587">
          <a:extLst>
            <a:ext uri="{FF2B5EF4-FFF2-40B4-BE49-F238E27FC236}">
              <a16:creationId xmlns:a16="http://schemas.microsoft.com/office/drawing/2014/main" id="{FA3C29A0-77E6-4B54-92B8-9E1E8F510E3F}"/>
            </a:ext>
          </a:extLst>
        </xdr:cNvPr>
        <xdr:cNvSpPr/>
      </xdr:nvSpPr>
      <xdr:spPr>
        <a:xfrm>
          <a:off x="22110700" y="69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35627</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9DF18F0B-904C-436E-8C9B-E19FD82E5ABA}"/>
            </a:ext>
          </a:extLst>
        </xdr:cNvPr>
        <xdr:cNvSpPr txBox="1"/>
      </xdr:nvSpPr>
      <xdr:spPr>
        <a:xfrm>
          <a:off x="22199600" y="68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38300</xdr:rowOff>
    </xdr:from>
    <xdr:to>
      <xdr:col>112</xdr:col>
      <xdr:colOff>38100</xdr:colOff>
      <xdr:row>40</xdr:row>
      <xdr:rowOff>139900</xdr:rowOff>
    </xdr:to>
    <xdr:sp macro="" textlink="">
      <xdr:nvSpPr>
        <xdr:cNvPr id="590" name="楕円 589">
          <a:extLst>
            <a:ext uri="{FF2B5EF4-FFF2-40B4-BE49-F238E27FC236}">
              <a16:creationId xmlns:a16="http://schemas.microsoft.com/office/drawing/2014/main" id="{BA942CC3-715D-4750-AE8F-9F9ABD1E7168}"/>
            </a:ext>
          </a:extLst>
        </xdr:cNvPr>
        <xdr:cNvSpPr/>
      </xdr:nvSpPr>
      <xdr:spPr>
        <a:xfrm>
          <a:off x="21272500" y="6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89100</xdr:rowOff>
    </xdr:from>
    <xdr:to>
      <xdr:col>116</xdr:col>
      <xdr:colOff>63500</xdr:colOff>
      <xdr:row>40</xdr:row>
      <xdr:rowOff>108000</xdr:rowOff>
    </xdr:to>
    <xdr:cxnSp macro="">
      <xdr:nvCxnSpPr>
        <xdr:cNvPr id="591" name="直線コネクタ 590">
          <a:extLst>
            <a:ext uri="{FF2B5EF4-FFF2-40B4-BE49-F238E27FC236}">
              <a16:creationId xmlns:a16="http://schemas.microsoft.com/office/drawing/2014/main" id="{0E37E0E2-15E5-4066-850E-465B8BA7EBA4}"/>
            </a:ext>
          </a:extLst>
        </xdr:cNvPr>
        <xdr:cNvCxnSpPr/>
      </xdr:nvCxnSpPr>
      <xdr:spPr>
        <a:xfrm>
          <a:off x="21323300" y="6947100"/>
          <a:ext cx="8382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79114</xdr:rowOff>
    </xdr:from>
    <xdr:to>
      <xdr:col>107</xdr:col>
      <xdr:colOff>101600</xdr:colOff>
      <xdr:row>41</xdr:row>
      <xdr:rowOff>9264</xdr:rowOff>
    </xdr:to>
    <xdr:sp macro="" textlink="">
      <xdr:nvSpPr>
        <xdr:cNvPr id="592" name="楕円 591">
          <a:extLst>
            <a:ext uri="{FF2B5EF4-FFF2-40B4-BE49-F238E27FC236}">
              <a16:creationId xmlns:a16="http://schemas.microsoft.com/office/drawing/2014/main" id="{52952A30-C588-4A3D-9B68-442094CD95BB}"/>
            </a:ext>
          </a:extLst>
        </xdr:cNvPr>
        <xdr:cNvSpPr/>
      </xdr:nvSpPr>
      <xdr:spPr>
        <a:xfrm>
          <a:off x="203835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89100</xdr:rowOff>
    </xdr:from>
    <xdr:to>
      <xdr:col>111</xdr:col>
      <xdr:colOff>177800</xdr:colOff>
      <xdr:row>40</xdr:row>
      <xdr:rowOff>129914</xdr:rowOff>
    </xdr:to>
    <xdr:cxnSp macro="">
      <xdr:nvCxnSpPr>
        <xdr:cNvPr id="593" name="直線コネクタ 592">
          <a:extLst>
            <a:ext uri="{FF2B5EF4-FFF2-40B4-BE49-F238E27FC236}">
              <a16:creationId xmlns:a16="http://schemas.microsoft.com/office/drawing/2014/main" id="{9AA2388D-79C6-4A75-A4BD-979F01A36298}"/>
            </a:ext>
          </a:extLst>
        </xdr:cNvPr>
        <xdr:cNvCxnSpPr/>
      </xdr:nvCxnSpPr>
      <xdr:spPr>
        <a:xfrm flipV="1">
          <a:off x="20434300" y="6947100"/>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82621</xdr:rowOff>
    </xdr:from>
    <xdr:to>
      <xdr:col>102</xdr:col>
      <xdr:colOff>165100</xdr:colOff>
      <xdr:row>41</xdr:row>
      <xdr:rowOff>12771</xdr:rowOff>
    </xdr:to>
    <xdr:sp macro="" textlink="">
      <xdr:nvSpPr>
        <xdr:cNvPr id="594" name="楕円 593">
          <a:extLst>
            <a:ext uri="{FF2B5EF4-FFF2-40B4-BE49-F238E27FC236}">
              <a16:creationId xmlns:a16="http://schemas.microsoft.com/office/drawing/2014/main" id="{FB8FDB77-7DA9-4818-933D-D6C429A6C5CD}"/>
            </a:ext>
          </a:extLst>
        </xdr:cNvPr>
        <xdr:cNvSpPr/>
      </xdr:nvSpPr>
      <xdr:spPr>
        <a:xfrm>
          <a:off x="19494500" y="69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129914</xdr:rowOff>
    </xdr:from>
    <xdr:to>
      <xdr:col>107</xdr:col>
      <xdr:colOff>50800</xdr:colOff>
      <xdr:row>40</xdr:row>
      <xdr:rowOff>133421</xdr:rowOff>
    </xdr:to>
    <xdr:cxnSp macro="">
      <xdr:nvCxnSpPr>
        <xdr:cNvPr id="595" name="直線コネクタ 594">
          <a:extLst>
            <a:ext uri="{FF2B5EF4-FFF2-40B4-BE49-F238E27FC236}">
              <a16:creationId xmlns:a16="http://schemas.microsoft.com/office/drawing/2014/main" id="{828669AB-8060-49C8-BB6F-9DF17B38419C}"/>
            </a:ext>
          </a:extLst>
        </xdr:cNvPr>
        <xdr:cNvCxnSpPr/>
      </xdr:nvCxnSpPr>
      <xdr:spPr>
        <a:xfrm flipV="1">
          <a:off x="19545300" y="698791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89088</xdr:rowOff>
    </xdr:from>
    <xdr:to>
      <xdr:col>98</xdr:col>
      <xdr:colOff>38100</xdr:colOff>
      <xdr:row>41</xdr:row>
      <xdr:rowOff>19238</xdr:rowOff>
    </xdr:to>
    <xdr:sp macro="" textlink="">
      <xdr:nvSpPr>
        <xdr:cNvPr id="596" name="楕円 595">
          <a:extLst>
            <a:ext uri="{FF2B5EF4-FFF2-40B4-BE49-F238E27FC236}">
              <a16:creationId xmlns:a16="http://schemas.microsoft.com/office/drawing/2014/main" id="{8515A057-CF74-4435-8D7E-43FEFD4CD98E}"/>
            </a:ext>
          </a:extLst>
        </xdr:cNvPr>
        <xdr:cNvSpPr/>
      </xdr:nvSpPr>
      <xdr:spPr>
        <a:xfrm>
          <a:off x="18605500" y="69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133421</xdr:rowOff>
    </xdr:from>
    <xdr:to>
      <xdr:col>102</xdr:col>
      <xdr:colOff>114300</xdr:colOff>
      <xdr:row>40</xdr:row>
      <xdr:rowOff>139888</xdr:rowOff>
    </xdr:to>
    <xdr:cxnSp macro="">
      <xdr:nvCxnSpPr>
        <xdr:cNvPr id="597" name="直線コネクタ 596">
          <a:extLst>
            <a:ext uri="{FF2B5EF4-FFF2-40B4-BE49-F238E27FC236}">
              <a16:creationId xmlns:a16="http://schemas.microsoft.com/office/drawing/2014/main" id="{2DE6B399-3BCB-43E2-A1DE-ADDBDF730120}"/>
            </a:ext>
          </a:extLst>
        </xdr:cNvPr>
        <xdr:cNvCxnSpPr/>
      </xdr:nvCxnSpPr>
      <xdr:spPr>
        <a:xfrm flipV="1">
          <a:off x="18656300" y="6991421"/>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598" name="n_1aveValue【一般廃棄物処理施設】&#10;一人当たり有形固定資産（償却資産）額">
          <a:extLst>
            <a:ext uri="{FF2B5EF4-FFF2-40B4-BE49-F238E27FC236}">
              <a16:creationId xmlns:a16="http://schemas.microsoft.com/office/drawing/2014/main" id="{885B898D-2BF7-40F5-973E-C288CED5E47A}"/>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99" name="n_2aveValue【一般廃棄物処理施設】&#10;一人当たり有形固定資産（償却資産）額">
          <a:extLst>
            <a:ext uri="{FF2B5EF4-FFF2-40B4-BE49-F238E27FC236}">
              <a16:creationId xmlns:a16="http://schemas.microsoft.com/office/drawing/2014/main" id="{F239E164-6252-471B-9F34-71750A89F1A1}"/>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600" name="n_3aveValue【一般廃棄物処理施設】&#10;一人当たり有形固定資産（償却資産）額">
          <a:extLst>
            <a:ext uri="{FF2B5EF4-FFF2-40B4-BE49-F238E27FC236}">
              <a16:creationId xmlns:a16="http://schemas.microsoft.com/office/drawing/2014/main" id="{E2AFC5D9-93DC-42C5-93EA-B646DBA56F6A}"/>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601" name="n_4aveValue【一般廃棄物処理施設】&#10;一人当たり有形固定資産（償却資産）額">
          <a:extLst>
            <a:ext uri="{FF2B5EF4-FFF2-40B4-BE49-F238E27FC236}">
              <a16:creationId xmlns:a16="http://schemas.microsoft.com/office/drawing/2014/main" id="{2856B7E9-CEF7-415B-8B73-2C2A0F6F6397}"/>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131027</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2792079B-0FB0-4B34-9DF7-3B32EB6AB25F}"/>
            </a:ext>
          </a:extLst>
        </xdr:cNvPr>
        <xdr:cNvSpPr txBox="1"/>
      </xdr:nvSpPr>
      <xdr:spPr>
        <a:xfrm>
          <a:off x="21043411" y="69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E1994AC7-0F38-48F9-A011-719D17E9040C}"/>
            </a:ext>
          </a:extLst>
        </xdr:cNvPr>
        <xdr:cNvSpPr txBox="1"/>
      </xdr:nvSpPr>
      <xdr:spPr>
        <a:xfrm>
          <a:off x="20167111" y="70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3898</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BCFC265D-EC78-47BE-82D7-F22F776293F0}"/>
            </a:ext>
          </a:extLst>
        </xdr:cNvPr>
        <xdr:cNvSpPr txBox="1"/>
      </xdr:nvSpPr>
      <xdr:spPr>
        <a:xfrm>
          <a:off x="19278111" y="7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10365</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8769AABC-1488-4851-9F2A-ABAD25811A08}"/>
            </a:ext>
          </a:extLst>
        </xdr:cNvPr>
        <xdr:cNvSpPr txBox="1"/>
      </xdr:nvSpPr>
      <xdr:spPr>
        <a:xfrm>
          <a:off x="18389111" y="70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667420C6-75C9-40AA-A0F2-21F8509E95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602AE89C-6AFD-493F-92A0-50274F5EF6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E07FA697-49B2-498E-92FF-F61F506564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DB61AF46-109B-472F-8DDD-51D8765DF4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60DBB09A-672B-4631-BA1A-850F4EF89E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623AA99F-7133-4A03-B3FA-AE19FBC8EA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2406A151-2221-4EA1-AB91-F811612C39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61D74905-35DE-43CC-B4F3-A66716E059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5649263B-6F2C-4630-A25C-1ACA2F8D2E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B3F9C3E1-DA6A-4AC4-B795-7AC806C4B0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5B1A2372-3AAD-4C8C-8B74-A819C00850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EEC8863F-C357-4AAC-9B12-C9E5F88801F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355DD132-C6D8-4D91-AE5E-96C1B2F7441A}"/>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2CC02A58-355B-491C-B1D6-6AB295D5713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BA3E2702-DDED-40C0-9EBB-8A2A4971FE3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374336AE-1CC3-4276-9FB2-54C8677347C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1CBB4344-86F1-4B79-9E5D-F3385C7498D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B97E1D18-2C42-460F-81BF-7529990A619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314B5B21-2C04-4DCF-B3A5-5E4F542B07B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DC7B56F7-0832-458A-B6D4-167DFCE3B6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4B8DE6EF-4153-42FB-8511-3297CF7E76E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A6CB963E-5F5C-44D4-B678-9CB0E22B8A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28" name="直線コネクタ 627">
          <a:extLst>
            <a:ext uri="{FF2B5EF4-FFF2-40B4-BE49-F238E27FC236}">
              <a16:creationId xmlns:a16="http://schemas.microsoft.com/office/drawing/2014/main" id="{180C2DA8-74BD-4DAD-9955-46B6EB1E94F0}"/>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28C632EC-3F8B-4D1F-8D9D-D6F99605AFF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30" name="直線コネクタ 629">
          <a:extLst>
            <a:ext uri="{FF2B5EF4-FFF2-40B4-BE49-F238E27FC236}">
              <a16:creationId xmlns:a16="http://schemas.microsoft.com/office/drawing/2014/main" id="{0B3B1BC2-2FFB-4153-8FC1-C0760046544F}"/>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5F5DDCAA-BC4D-42D7-A27A-44D5114220A2}"/>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32" name="直線コネクタ 631">
          <a:extLst>
            <a:ext uri="{FF2B5EF4-FFF2-40B4-BE49-F238E27FC236}">
              <a16:creationId xmlns:a16="http://schemas.microsoft.com/office/drawing/2014/main" id="{A2DF4B2B-D1FA-44C5-A38C-F941EB316CC5}"/>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52082AE-9B92-45BE-A4A1-C1871BF39ED8}"/>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34" name="フローチャート: 判断 633">
          <a:extLst>
            <a:ext uri="{FF2B5EF4-FFF2-40B4-BE49-F238E27FC236}">
              <a16:creationId xmlns:a16="http://schemas.microsoft.com/office/drawing/2014/main" id="{C4582ED7-74E2-40DD-9E80-E3E7422EEBB6}"/>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35" name="フローチャート: 判断 634">
          <a:extLst>
            <a:ext uri="{FF2B5EF4-FFF2-40B4-BE49-F238E27FC236}">
              <a16:creationId xmlns:a16="http://schemas.microsoft.com/office/drawing/2014/main" id="{23CA81C0-93F4-4B40-BFBD-65EB612EF7B1}"/>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36" name="フローチャート: 判断 635">
          <a:extLst>
            <a:ext uri="{FF2B5EF4-FFF2-40B4-BE49-F238E27FC236}">
              <a16:creationId xmlns:a16="http://schemas.microsoft.com/office/drawing/2014/main" id="{847F474F-5932-41D9-91A1-379CB906D064}"/>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37" name="フローチャート: 判断 636">
          <a:extLst>
            <a:ext uri="{FF2B5EF4-FFF2-40B4-BE49-F238E27FC236}">
              <a16:creationId xmlns:a16="http://schemas.microsoft.com/office/drawing/2014/main" id="{A1997E1C-9E25-4047-AEA7-49B19E44DB96}"/>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38" name="フローチャート: 判断 637">
          <a:extLst>
            <a:ext uri="{FF2B5EF4-FFF2-40B4-BE49-F238E27FC236}">
              <a16:creationId xmlns:a16="http://schemas.microsoft.com/office/drawing/2014/main" id="{F39EF90F-9977-453C-967B-C3855DF15DA9}"/>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304699F-092D-4670-9597-35F55AFD6D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FF6E569-BC20-4B06-8B28-37E11386A6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35730AB-1AFD-42B6-99C1-37FA6D15E1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464BBF4-648F-4D64-BBE7-2BC362E38D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1FA0282-0988-4966-A655-34706D6248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44" name="楕円 643">
          <a:extLst>
            <a:ext uri="{FF2B5EF4-FFF2-40B4-BE49-F238E27FC236}">
              <a16:creationId xmlns:a16="http://schemas.microsoft.com/office/drawing/2014/main" id="{F8A91B97-7D7D-4318-9CE2-260AEDF5A430}"/>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62CCE9B2-D595-47C5-ACBA-01EB8D944B88}"/>
            </a:ext>
          </a:extLst>
        </xdr:cNvPr>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46" name="楕円 645">
          <a:extLst>
            <a:ext uri="{FF2B5EF4-FFF2-40B4-BE49-F238E27FC236}">
              <a16:creationId xmlns:a16="http://schemas.microsoft.com/office/drawing/2014/main" id="{BCE72158-A420-46DF-8F50-F0DC6D0787A6}"/>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80010</xdr:rowOff>
    </xdr:to>
    <xdr:cxnSp macro="">
      <xdr:nvCxnSpPr>
        <xdr:cNvPr id="647" name="直線コネクタ 646">
          <a:extLst>
            <a:ext uri="{FF2B5EF4-FFF2-40B4-BE49-F238E27FC236}">
              <a16:creationId xmlns:a16="http://schemas.microsoft.com/office/drawing/2014/main" id="{5D56948B-DEF7-4F7B-B1F5-0D534D79ADCB}"/>
            </a:ext>
          </a:extLst>
        </xdr:cNvPr>
        <xdr:cNvCxnSpPr/>
      </xdr:nvCxnSpPr>
      <xdr:spPr>
        <a:xfrm>
          <a:off x="15481300" y="1014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48" name="楕円 647">
          <a:extLst>
            <a:ext uri="{FF2B5EF4-FFF2-40B4-BE49-F238E27FC236}">
              <a16:creationId xmlns:a16="http://schemas.microsoft.com/office/drawing/2014/main" id="{39844155-8248-4B8C-B65A-52648BAF6F4D}"/>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34290</xdr:rowOff>
    </xdr:to>
    <xdr:cxnSp macro="">
      <xdr:nvCxnSpPr>
        <xdr:cNvPr id="649" name="直線コネクタ 648">
          <a:extLst>
            <a:ext uri="{FF2B5EF4-FFF2-40B4-BE49-F238E27FC236}">
              <a16:creationId xmlns:a16="http://schemas.microsoft.com/office/drawing/2014/main" id="{FEC7810F-4EF3-4D87-B179-821E98F9FAB7}"/>
            </a:ext>
          </a:extLst>
        </xdr:cNvPr>
        <xdr:cNvCxnSpPr/>
      </xdr:nvCxnSpPr>
      <xdr:spPr>
        <a:xfrm>
          <a:off x="14592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0" name="楕円 649">
          <a:extLst>
            <a:ext uri="{FF2B5EF4-FFF2-40B4-BE49-F238E27FC236}">
              <a16:creationId xmlns:a16="http://schemas.microsoft.com/office/drawing/2014/main" id="{713B69FA-1F65-41E1-8B29-75972AE168F4}"/>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160020</xdr:rowOff>
    </xdr:to>
    <xdr:cxnSp macro="">
      <xdr:nvCxnSpPr>
        <xdr:cNvPr id="651" name="直線コネクタ 650">
          <a:extLst>
            <a:ext uri="{FF2B5EF4-FFF2-40B4-BE49-F238E27FC236}">
              <a16:creationId xmlns:a16="http://schemas.microsoft.com/office/drawing/2014/main" id="{EB1EDF87-EBC3-4E77-A091-32675FBA34E2}"/>
            </a:ext>
          </a:extLst>
        </xdr:cNvPr>
        <xdr:cNvCxnSpPr/>
      </xdr:nvCxnSpPr>
      <xdr:spPr>
        <a:xfrm>
          <a:off x="13703300" y="1005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52" name="楕円 651">
          <a:extLst>
            <a:ext uri="{FF2B5EF4-FFF2-40B4-BE49-F238E27FC236}">
              <a16:creationId xmlns:a16="http://schemas.microsoft.com/office/drawing/2014/main" id="{8C2AD688-C749-4875-8CCC-F2DE6D28C147}"/>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114300</xdr:rowOff>
    </xdr:to>
    <xdr:cxnSp macro="">
      <xdr:nvCxnSpPr>
        <xdr:cNvPr id="653" name="直線コネクタ 652">
          <a:extLst>
            <a:ext uri="{FF2B5EF4-FFF2-40B4-BE49-F238E27FC236}">
              <a16:creationId xmlns:a16="http://schemas.microsoft.com/office/drawing/2014/main" id="{213997C9-90F8-4FCD-AE78-C5A168A82BD9}"/>
            </a:ext>
          </a:extLst>
        </xdr:cNvPr>
        <xdr:cNvCxnSpPr/>
      </xdr:nvCxnSpPr>
      <xdr:spPr>
        <a:xfrm>
          <a:off x="12814300" y="1001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A2A76536-9522-49EF-B5D5-19B5701F4EE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DB5B5135-DE8D-4C8E-BE34-FADB4DF2914D}"/>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1685FBDE-9C27-44AD-B0DA-EA1DF9F52A56}"/>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8DD602A3-3A45-4E67-8D5F-6078BF8B3116}"/>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76217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82044FC2-78F5-48F7-9328-29CB36EB3435}"/>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DFB4B5D0-05B0-4280-B51F-DCF6064B3894}"/>
            </a:ext>
          </a:extLst>
        </xdr:cNvPr>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BE73CABB-4BB1-44C3-9053-6FC950CD2EA8}"/>
            </a:ext>
          </a:extLst>
        </xdr:cNvPr>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110507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7D0719D4-6DC4-47D0-A559-4B47EF1BC0B1}"/>
            </a:ext>
          </a:extLst>
        </xdr:cNvPr>
        <xdr:cNvSpPr txBox="1"/>
      </xdr:nvSpPr>
      <xdr:spPr>
        <a:xfrm>
          <a:off x="12611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3EF59B9E-242D-47CA-8494-F078C91870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8BDDED6A-13B4-4C18-85C1-8CDE9C4AC5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D96F0CF7-0934-4425-89DA-7E6389ED2D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36ADCE16-B0FB-49DA-9411-56E6019258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549A0FE6-8528-4BDB-9EF7-DB9C0EF0F3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4F4D13CC-BC3A-4EB2-8792-D68B2E31EA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B1792A6E-A38A-424E-99A1-998B311EAA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B4A4B258-16EB-44FD-B218-5D496E31B8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3613230-52FD-457F-AEC7-ED6C0B6C60F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39D7DBA5-3AA0-40B7-AB2C-28C213D4F6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24B64644-E735-416E-8EE8-0991373B906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ED948594-9EAD-4251-B159-57FF3432AC0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A39671D8-E863-418D-8F88-AD7E204BB81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BAB5E1F7-3901-4965-8A26-3697021E853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3AD1F6FC-A5DF-4411-AC1F-FDE274572BE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1FB77363-3145-4BAF-8AAC-0630CAFFA6D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B2AB2FB4-B5A3-4FDF-9DA2-359EF9DB6F5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4BAF904F-7DC0-4208-953A-0BADC472F12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EC97A159-5E5E-4E3A-9779-152382984E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34752804-D4C8-4526-B556-C2E05BA4FF9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D75F7838-0275-4A5E-85B5-EB03A8A05A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11996DF0-3CAB-4512-A509-62F5C9B1CAA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549670CB-FD43-41CA-8DE2-943A4DA9A0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85" name="直線コネクタ 684">
          <a:extLst>
            <a:ext uri="{FF2B5EF4-FFF2-40B4-BE49-F238E27FC236}">
              <a16:creationId xmlns:a16="http://schemas.microsoft.com/office/drawing/2014/main" id="{197BDA94-721B-4973-8818-01F24A99207B}"/>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1C1CEBAB-324D-43D0-9C9F-A24EFF2907D7}"/>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87" name="直線コネクタ 686">
          <a:extLst>
            <a:ext uri="{FF2B5EF4-FFF2-40B4-BE49-F238E27FC236}">
              <a16:creationId xmlns:a16="http://schemas.microsoft.com/office/drawing/2014/main" id="{90F17975-A782-463D-B02C-6F41012AE4F3}"/>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DE1D87D9-9A11-43B5-B41F-FFD24C5A6FC3}"/>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9" name="直線コネクタ 688">
          <a:extLst>
            <a:ext uri="{FF2B5EF4-FFF2-40B4-BE49-F238E27FC236}">
              <a16:creationId xmlns:a16="http://schemas.microsoft.com/office/drawing/2014/main" id="{D2FA760A-B12B-4D4F-A12A-2FBF9C0ADCF1}"/>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615D31F3-73B7-47CE-A152-B4F9354973CB}"/>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91" name="フローチャート: 判断 690">
          <a:extLst>
            <a:ext uri="{FF2B5EF4-FFF2-40B4-BE49-F238E27FC236}">
              <a16:creationId xmlns:a16="http://schemas.microsoft.com/office/drawing/2014/main" id="{620F64EF-24E3-4F0A-B078-FA009B33CCEE}"/>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92" name="フローチャート: 判断 691">
          <a:extLst>
            <a:ext uri="{FF2B5EF4-FFF2-40B4-BE49-F238E27FC236}">
              <a16:creationId xmlns:a16="http://schemas.microsoft.com/office/drawing/2014/main" id="{1E7D92ED-0587-4F7A-ABB7-762DAE92603F}"/>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93" name="フローチャート: 判断 692">
          <a:extLst>
            <a:ext uri="{FF2B5EF4-FFF2-40B4-BE49-F238E27FC236}">
              <a16:creationId xmlns:a16="http://schemas.microsoft.com/office/drawing/2014/main" id="{B5B284B3-3111-4F2B-BC08-36CD45D598F9}"/>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94" name="フローチャート: 判断 693">
          <a:extLst>
            <a:ext uri="{FF2B5EF4-FFF2-40B4-BE49-F238E27FC236}">
              <a16:creationId xmlns:a16="http://schemas.microsoft.com/office/drawing/2014/main" id="{4DC4B6ED-C8CB-4881-BB92-3F61FA87F8EE}"/>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95" name="フローチャート: 判断 694">
          <a:extLst>
            <a:ext uri="{FF2B5EF4-FFF2-40B4-BE49-F238E27FC236}">
              <a16:creationId xmlns:a16="http://schemas.microsoft.com/office/drawing/2014/main" id="{77F09783-D6AB-40E7-8029-23141B4D9F69}"/>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60A7AB4B-7278-46A9-9C34-B94574F29B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2F98147A-F5B5-45B6-92BA-17DE510BE3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AA041C1-9025-4746-9F8B-1510078EE1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CCD150A-B7E7-481E-8E46-BDEFD1A647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F6C5C96-99BD-402E-8C63-64147A303A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701" name="楕円 700">
          <a:extLst>
            <a:ext uri="{FF2B5EF4-FFF2-40B4-BE49-F238E27FC236}">
              <a16:creationId xmlns:a16="http://schemas.microsoft.com/office/drawing/2014/main" id="{86EDCEAE-4ADF-452E-92DE-D955D2BAD553}"/>
            </a:ext>
          </a:extLst>
        </xdr:cNvPr>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FC966D45-C658-45AA-B663-1FF98B8C419B}"/>
            </a:ext>
          </a:extLst>
        </xdr:cNvPr>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703" name="楕円 702">
          <a:extLst>
            <a:ext uri="{FF2B5EF4-FFF2-40B4-BE49-F238E27FC236}">
              <a16:creationId xmlns:a16="http://schemas.microsoft.com/office/drawing/2014/main" id="{A55EE42A-6EB0-405C-B080-CB1EA18BDDA4}"/>
            </a:ext>
          </a:extLst>
        </xdr:cNvPr>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7620</xdr:rowOff>
    </xdr:to>
    <xdr:cxnSp macro="">
      <xdr:nvCxnSpPr>
        <xdr:cNvPr id="704" name="直線コネクタ 703">
          <a:extLst>
            <a:ext uri="{FF2B5EF4-FFF2-40B4-BE49-F238E27FC236}">
              <a16:creationId xmlns:a16="http://schemas.microsoft.com/office/drawing/2014/main" id="{43575126-1C4D-4678-9A8B-9C088F727E8E}"/>
            </a:ext>
          </a:extLst>
        </xdr:cNvPr>
        <xdr:cNvCxnSpPr/>
      </xdr:nvCxnSpPr>
      <xdr:spPr>
        <a:xfrm flipV="1">
          <a:off x="21323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05" name="楕円 704">
          <a:extLst>
            <a:ext uri="{FF2B5EF4-FFF2-40B4-BE49-F238E27FC236}">
              <a16:creationId xmlns:a16="http://schemas.microsoft.com/office/drawing/2014/main" id="{DDECB84B-F66F-45EE-8E3D-413C1AD2C343}"/>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11430</xdr:rowOff>
    </xdr:to>
    <xdr:cxnSp macro="">
      <xdr:nvCxnSpPr>
        <xdr:cNvPr id="706" name="直線コネクタ 705">
          <a:extLst>
            <a:ext uri="{FF2B5EF4-FFF2-40B4-BE49-F238E27FC236}">
              <a16:creationId xmlns:a16="http://schemas.microsoft.com/office/drawing/2014/main" id="{35E33B90-47C8-461E-865C-8E5386A4E66D}"/>
            </a:ext>
          </a:extLst>
        </xdr:cNvPr>
        <xdr:cNvCxnSpPr/>
      </xdr:nvCxnSpPr>
      <xdr:spPr>
        <a:xfrm flipV="1">
          <a:off x="20434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135890</xdr:rowOff>
    </xdr:from>
    <xdr:to>
      <xdr:col>102</xdr:col>
      <xdr:colOff>165100</xdr:colOff>
      <xdr:row>63</xdr:row>
      <xdr:rowOff>66040</xdr:rowOff>
    </xdr:to>
    <xdr:sp macro="" textlink="">
      <xdr:nvSpPr>
        <xdr:cNvPr id="707" name="楕円 706">
          <a:extLst>
            <a:ext uri="{FF2B5EF4-FFF2-40B4-BE49-F238E27FC236}">
              <a16:creationId xmlns:a16="http://schemas.microsoft.com/office/drawing/2014/main" id="{09A1506F-2E30-4871-91CA-519B8CD9AA27}"/>
            </a:ext>
          </a:extLst>
        </xdr:cNvPr>
        <xdr:cNvSpPr/>
      </xdr:nvSpPr>
      <xdr:spPr>
        <a:xfrm>
          <a:off x="19494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15240</xdr:rowOff>
    </xdr:to>
    <xdr:cxnSp macro="">
      <xdr:nvCxnSpPr>
        <xdr:cNvPr id="708" name="直線コネクタ 707">
          <a:extLst>
            <a:ext uri="{FF2B5EF4-FFF2-40B4-BE49-F238E27FC236}">
              <a16:creationId xmlns:a16="http://schemas.microsoft.com/office/drawing/2014/main" id="{EC3C9AA7-84F8-4892-98F1-8C6D2AEB630F}"/>
            </a:ext>
          </a:extLst>
        </xdr:cNvPr>
        <xdr:cNvCxnSpPr/>
      </xdr:nvCxnSpPr>
      <xdr:spPr>
        <a:xfrm flipV="1">
          <a:off x="19545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09" name="楕円 708">
          <a:extLst>
            <a:ext uri="{FF2B5EF4-FFF2-40B4-BE49-F238E27FC236}">
              <a16:creationId xmlns:a16="http://schemas.microsoft.com/office/drawing/2014/main" id="{ADE05AB2-8905-41C2-9667-6D98B1A53714}"/>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710" name="直線コネクタ 709">
          <a:extLst>
            <a:ext uri="{FF2B5EF4-FFF2-40B4-BE49-F238E27FC236}">
              <a16:creationId xmlns:a16="http://schemas.microsoft.com/office/drawing/2014/main" id="{D849B97F-9CDA-4BB2-915F-6FFACD3E67F4}"/>
            </a:ext>
          </a:extLst>
        </xdr:cNvPr>
        <xdr:cNvCxnSpPr/>
      </xdr:nvCxnSpPr>
      <xdr:spPr>
        <a:xfrm flipV="1">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11" name="n_1aveValue【保健センター・保健所】&#10;一人当たり面積">
          <a:extLst>
            <a:ext uri="{FF2B5EF4-FFF2-40B4-BE49-F238E27FC236}">
              <a16:creationId xmlns:a16="http://schemas.microsoft.com/office/drawing/2014/main" id="{A06D6BB7-172D-4E42-9613-344D29AB5B2D}"/>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712" name="n_2aveValue【保健センター・保健所】&#10;一人当たり面積">
          <a:extLst>
            <a:ext uri="{FF2B5EF4-FFF2-40B4-BE49-F238E27FC236}">
              <a16:creationId xmlns:a16="http://schemas.microsoft.com/office/drawing/2014/main" id="{21298036-13F5-4C84-95D9-3556DC172875}"/>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713" name="n_3aveValue【保健センター・保健所】&#10;一人当たり面積">
          <a:extLst>
            <a:ext uri="{FF2B5EF4-FFF2-40B4-BE49-F238E27FC236}">
              <a16:creationId xmlns:a16="http://schemas.microsoft.com/office/drawing/2014/main" id="{5F1601BB-1515-42D5-9ED8-20D8818CD202}"/>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714" name="n_4aveValue【保健センター・保健所】&#10;一人当たり面積">
          <a:extLst>
            <a:ext uri="{FF2B5EF4-FFF2-40B4-BE49-F238E27FC236}">
              <a16:creationId xmlns:a16="http://schemas.microsoft.com/office/drawing/2014/main" id="{AB7A4154-DC36-4966-BA3C-20AF3D84D6A8}"/>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715" name="n_1mainValue【保健センター・保健所】&#10;一人当たり面積">
          <a:extLst>
            <a:ext uri="{FF2B5EF4-FFF2-40B4-BE49-F238E27FC236}">
              <a16:creationId xmlns:a16="http://schemas.microsoft.com/office/drawing/2014/main" id="{4A3545EE-C406-4066-B4B2-DEF1BE7F845B}"/>
            </a:ext>
          </a:extLst>
        </xdr:cNvPr>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6" name="n_2mainValue【保健センター・保健所】&#10;一人当たり面積">
          <a:extLst>
            <a:ext uri="{FF2B5EF4-FFF2-40B4-BE49-F238E27FC236}">
              <a16:creationId xmlns:a16="http://schemas.microsoft.com/office/drawing/2014/main" id="{D6CB1A37-80A6-48AA-A746-968F8A5D6DC9}"/>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57167</xdr:rowOff>
    </xdr:from>
    <xdr:ext cx="469744" cy="259045"/>
    <xdr:sp macro="" textlink="">
      <xdr:nvSpPr>
        <xdr:cNvPr id="717" name="n_3mainValue【保健センター・保健所】&#10;一人当たり面積">
          <a:extLst>
            <a:ext uri="{FF2B5EF4-FFF2-40B4-BE49-F238E27FC236}">
              <a16:creationId xmlns:a16="http://schemas.microsoft.com/office/drawing/2014/main" id="{6805114B-F02D-4BEE-B106-0DE7C280BAB4}"/>
            </a:ext>
          </a:extLst>
        </xdr:cNvPr>
        <xdr:cNvSpPr txBox="1"/>
      </xdr:nvSpPr>
      <xdr:spPr>
        <a:xfrm>
          <a:off x="19310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18" name="n_4mainValue【保健センター・保健所】&#10;一人当たり面積">
          <a:extLst>
            <a:ext uri="{FF2B5EF4-FFF2-40B4-BE49-F238E27FC236}">
              <a16:creationId xmlns:a16="http://schemas.microsoft.com/office/drawing/2014/main" id="{7FD3A16B-9AE9-4AA2-AF50-F1BEC89459D9}"/>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E3E09F3D-E6FF-4996-BD09-06BE3E1DED8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DF2D59D4-DA1E-478E-A997-9A20D33EA3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96C779E6-E846-4A89-B906-201AE3F5E1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204998D0-D5C9-4352-8A35-BBF0CD01B2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5CBA8A7D-069F-4EEF-BCBF-0B53389C49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D8F9B49C-61B5-4662-8813-6117722330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E0618D43-142B-4796-B83F-79CFC585CA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80271469-7A6E-4C01-BC4A-49EC90A97E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A09AEB47-E383-47F0-9526-C069DA3B6B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4B619ADB-F476-47E3-A869-73664070E8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928BD002-BA5E-4EF6-A708-0635710471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1579D852-CDC0-4776-AAFB-128FA93A06F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94A32D89-08BD-4A5C-A8B4-2E743A61731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5649A95E-D4BD-4190-84B0-CC3CCD131F8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76C9157B-F31A-4056-BEE3-8DC6DA835CC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ECAA74C7-1728-4E4E-93D1-647B8CB1AA4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3737721-46D4-4864-A49B-8DB2267EE97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B817CBFF-FF9D-47A4-B9FC-204FEFA6EDF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854DE31-3EEF-4386-9726-9524F806EC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955FD658-2F67-4900-9A7E-F79ED0C0209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EE14AFE5-738E-4DBB-8E27-AABE8201DCF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33B7DCD8-89B8-4DA7-9349-F410375633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65C917FD-B175-41E8-92F2-4E94CF99B7A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67BA1896-46FC-4816-A0E8-E7F62CFC40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43" name="直線コネクタ 742">
          <a:extLst>
            <a:ext uri="{FF2B5EF4-FFF2-40B4-BE49-F238E27FC236}">
              <a16:creationId xmlns:a16="http://schemas.microsoft.com/office/drawing/2014/main" id="{483B6A34-4D92-4467-8507-C65D7E1DEB9D}"/>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40131875-7A53-45F4-B70D-20AE320180FD}"/>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45" name="直線コネクタ 744">
          <a:extLst>
            <a:ext uri="{FF2B5EF4-FFF2-40B4-BE49-F238E27FC236}">
              <a16:creationId xmlns:a16="http://schemas.microsoft.com/office/drawing/2014/main" id="{99F30C22-2CDB-41FC-A92B-8509AC6897E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FA4970EC-A6F4-48E5-B9E1-7D0AEB0FD45C}"/>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47" name="直線コネクタ 746">
          <a:extLst>
            <a:ext uri="{FF2B5EF4-FFF2-40B4-BE49-F238E27FC236}">
              <a16:creationId xmlns:a16="http://schemas.microsoft.com/office/drawing/2014/main" id="{47E57431-D2AC-47BD-8009-05925158A6B2}"/>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74F6ED1F-DB27-45B5-8B13-62E7B48CD194}"/>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49" name="フローチャート: 判断 748">
          <a:extLst>
            <a:ext uri="{FF2B5EF4-FFF2-40B4-BE49-F238E27FC236}">
              <a16:creationId xmlns:a16="http://schemas.microsoft.com/office/drawing/2014/main" id="{20D540D7-BCCF-4F2A-8F00-A47E4B2BDDF3}"/>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50" name="フローチャート: 判断 749">
          <a:extLst>
            <a:ext uri="{FF2B5EF4-FFF2-40B4-BE49-F238E27FC236}">
              <a16:creationId xmlns:a16="http://schemas.microsoft.com/office/drawing/2014/main" id="{18896C65-9D1F-4C5C-9810-DF505F3FFC06}"/>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1" name="フローチャート: 判断 750">
          <a:extLst>
            <a:ext uri="{FF2B5EF4-FFF2-40B4-BE49-F238E27FC236}">
              <a16:creationId xmlns:a16="http://schemas.microsoft.com/office/drawing/2014/main" id="{861A88E2-7796-4FA4-82D1-F8DB608D79F3}"/>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52" name="フローチャート: 判断 751">
          <a:extLst>
            <a:ext uri="{FF2B5EF4-FFF2-40B4-BE49-F238E27FC236}">
              <a16:creationId xmlns:a16="http://schemas.microsoft.com/office/drawing/2014/main" id="{4633C1AD-5F18-4A1A-BF7F-D71696BB2854}"/>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53" name="フローチャート: 判断 752">
          <a:extLst>
            <a:ext uri="{FF2B5EF4-FFF2-40B4-BE49-F238E27FC236}">
              <a16:creationId xmlns:a16="http://schemas.microsoft.com/office/drawing/2014/main" id="{525A7110-3491-4E20-9D58-F03780F3A85B}"/>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4C68D6F7-0058-4627-8C2B-9BF32D5978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D6FCD65-2F50-436E-84B2-E030FC2B73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025F1BB-F70A-4598-9B05-8846215AF5B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3C8868F-8212-4593-AAED-3E0E719C8B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CE22085-7CCC-46A3-A94C-6BDC2A275E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759" name="楕円 758">
          <a:extLst>
            <a:ext uri="{FF2B5EF4-FFF2-40B4-BE49-F238E27FC236}">
              <a16:creationId xmlns:a16="http://schemas.microsoft.com/office/drawing/2014/main" id="{C39438C8-16DD-45D9-A880-11D31130ABDC}"/>
            </a:ext>
          </a:extLst>
        </xdr:cNvPr>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8892FC82-F8B4-4F18-B969-1C7F74328F8C}"/>
            </a:ext>
          </a:extLst>
        </xdr:cNvPr>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93980</xdr:rowOff>
    </xdr:from>
    <xdr:to>
      <xdr:col>81</xdr:col>
      <xdr:colOff>101600</xdr:colOff>
      <xdr:row>84</xdr:row>
      <xdr:rowOff>24130</xdr:rowOff>
    </xdr:to>
    <xdr:sp macro="" textlink="">
      <xdr:nvSpPr>
        <xdr:cNvPr id="761" name="楕円 760">
          <a:extLst>
            <a:ext uri="{FF2B5EF4-FFF2-40B4-BE49-F238E27FC236}">
              <a16:creationId xmlns:a16="http://schemas.microsoft.com/office/drawing/2014/main" id="{CE059D6D-049E-4E77-86F9-9D96C0F9CA72}"/>
            </a:ext>
          </a:extLst>
        </xdr:cNvPr>
        <xdr:cNvSpPr/>
      </xdr:nvSpPr>
      <xdr:spPr>
        <a:xfrm>
          <a:off x="15430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144780</xdr:rowOff>
    </xdr:from>
    <xdr:to>
      <xdr:col>85</xdr:col>
      <xdr:colOff>127000</xdr:colOff>
      <xdr:row>84</xdr:row>
      <xdr:rowOff>49530</xdr:rowOff>
    </xdr:to>
    <xdr:cxnSp macro="">
      <xdr:nvCxnSpPr>
        <xdr:cNvPr id="762" name="直線コネクタ 761">
          <a:extLst>
            <a:ext uri="{FF2B5EF4-FFF2-40B4-BE49-F238E27FC236}">
              <a16:creationId xmlns:a16="http://schemas.microsoft.com/office/drawing/2014/main" id="{04B0DC3E-18F8-442D-86CA-6D82912A0BED}"/>
            </a:ext>
          </a:extLst>
        </xdr:cNvPr>
        <xdr:cNvCxnSpPr/>
      </xdr:nvCxnSpPr>
      <xdr:spPr>
        <a:xfrm>
          <a:off x="15481300" y="14375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153036</xdr:rowOff>
    </xdr:from>
    <xdr:to>
      <xdr:col>76</xdr:col>
      <xdr:colOff>165100</xdr:colOff>
      <xdr:row>83</xdr:row>
      <xdr:rowOff>83186</xdr:rowOff>
    </xdr:to>
    <xdr:sp macro="" textlink="">
      <xdr:nvSpPr>
        <xdr:cNvPr id="763" name="楕円 762">
          <a:extLst>
            <a:ext uri="{FF2B5EF4-FFF2-40B4-BE49-F238E27FC236}">
              <a16:creationId xmlns:a16="http://schemas.microsoft.com/office/drawing/2014/main" id="{708B503B-A32D-4B84-A979-60493C069BEC}"/>
            </a:ext>
          </a:extLst>
        </xdr:cNvPr>
        <xdr:cNvSpPr/>
      </xdr:nvSpPr>
      <xdr:spPr>
        <a:xfrm>
          <a:off x="14541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32386</xdr:rowOff>
    </xdr:from>
    <xdr:to>
      <xdr:col>81</xdr:col>
      <xdr:colOff>50800</xdr:colOff>
      <xdr:row>83</xdr:row>
      <xdr:rowOff>144780</xdr:rowOff>
    </xdr:to>
    <xdr:cxnSp macro="">
      <xdr:nvCxnSpPr>
        <xdr:cNvPr id="764" name="直線コネクタ 763">
          <a:extLst>
            <a:ext uri="{FF2B5EF4-FFF2-40B4-BE49-F238E27FC236}">
              <a16:creationId xmlns:a16="http://schemas.microsoft.com/office/drawing/2014/main" id="{608DEAF8-008E-416D-A0DA-FBA235E383E3}"/>
            </a:ext>
          </a:extLst>
        </xdr:cNvPr>
        <xdr:cNvCxnSpPr/>
      </xdr:nvCxnSpPr>
      <xdr:spPr>
        <a:xfrm>
          <a:off x="14592300" y="142627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765" name="楕円 764">
          <a:extLst>
            <a:ext uri="{FF2B5EF4-FFF2-40B4-BE49-F238E27FC236}">
              <a16:creationId xmlns:a16="http://schemas.microsoft.com/office/drawing/2014/main" id="{69A39501-01E5-45A2-862E-8F7E9C7E7140}"/>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32386</xdr:rowOff>
    </xdr:to>
    <xdr:cxnSp macro="">
      <xdr:nvCxnSpPr>
        <xdr:cNvPr id="766" name="直線コネクタ 765">
          <a:extLst>
            <a:ext uri="{FF2B5EF4-FFF2-40B4-BE49-F238E27FC236}">
              <a16:creationId xmlns:a16="http://schemas.microsoft.com/office/drawing/2014/main" id="{8FFD4F11-8580-4E6D-BEC7-667D8A3AC06E}"/>
            </a:ext>
          </a:extLst>
        </xdr:cNvPr>
        <xdr:cNvCxnSpPr/>
      </xdr:nvCxnSpPr>
      <xdr:spPr>
        <a:xfrm>
          <a:off x="13703300" y="14257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63500</xdr:rowOff>
    </xdr:from>
    <xdr:to>
      <xdr:col>67</xdr:col>
      <xdr:colOff>101600</xdr:colOff>
      <xdr:row>82</xdr:row>
      <xdr:rowOff>165100</xdr:rowOff>
    </xdr:to>
    <xdr:sp macro="" textlink="">
      <xdr:nvSpPr>
        <xdr:cNvPr id="767" name="楕円 766">
          <a:extLst>
            <a:ext uri="{FF2B5EF4-FFF2-40B4-BE49-F238E27FC236}">
              <a16:creationId xmlns:a16="http://schemas.microsoft.com/office/drawing/2014/main" id="{F3A84EF9-F32D-4FF7-8668-A14D9AD0A603}"/>
            </a:ext>
          </a:extLst>
        </xdr:cNvPr>
        <xdr:cNvSpPr/>
      </xdr:nvSpPr>
      <xdr:spPr>
        <a:xfrm>
          <a:off x="1276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114300</xdr:rowOff>
    </xdr:from>
    <xdr:to>
      <xdr:col>71</xdr:col>
      <xdr:colOff>177800</xdr:colOff>
      <xdr:row>83</xdr:row>
      <xdr:rowOff>26670</xdr:rowOff>
    </xdr:to>
    <xdr:cxnSp macro="">
      <xdr:nvCxnSpPr>
        <xdr:cNvPr id="768" name="直線コネクタ 767">
          <a:extLst>
            <a:ext uri="{FF2B5EF4-FFF2-40B4-BE49-F238E27FC236}">
              <a16:creationId xmlns:a16="http://schemas.microsoft.com/office/drawing/2014/main" id="{92A628B3-F4F3-4223-9E29-9E7C0489D783}"/>
            </a:ext>
          </a:extLst>
        </xdr:cNvPr>
        <xdr:cNvCxnSpPr/>
      </xdr:nvCxnSpPr>
      <xdr:spPr>
        <a:xfrm>
          <a:off x="12814300" y="14173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9" name="n_1aveValue【消防施設】&#10;有形固定資産減価償却率">
          <a:extLst>
            <a:ext uri="{FF2B5EF4-FFF2-40B4-BE49-F238E27FC236}">
              <a16:creationId xmlns:a16="http://schemas.microsoft.com/office/drawing/2014/main" id="{FAE015DB-DE56-4AD5-AA11-29FDF78768E4}"/>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0" name="n_2aveValue【消防施設】&#10;有形固定資産減価償却率">
          <a:extLst>
            <a:ext uri="{FF2B5EF4-FFF2-40B4-BE49-F238E27FC236}">
              <a16:creationId xmlns:a16="http://schemas.microsoft.com/office/drawing/2014/main" id="{721897AF-E7E9-48C5-B6C7-DC0C6634861C}"/>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771" name="n_3aveValue【消防施設】&#10;有形固定資産減価償却率">
          <a:extLst>
            <a:ext uri="{FF2B5EF4-FFF2-40B4-BE49-F238E27FC236}">
              <a16:creationId xmlns:a16="http://schemas.microsoft.com/office/drawing/2014/main" id="{5446FB2F-A0E8-4582-8BF9-CF0508FFCFAE}"/>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772" name="n_4aveValue【消防施設】&#10;有形固定資産減価償却率">
          <a:extLst>
            <a:ext uri="{FF2B5EF4-FFF2-40B4-BE49-F238E27FC236}">
              <a16:creationId xmlns:a16="http://schemas.microsoft.com/office/drawing/2014/main" id="{DF9A3860-316C-44C0-BAA1-E3469CBC8828}"/>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15257</xdr:rowOff>
    </xdr:from>
    <xdr:ext cx="405111" cy="259045"/>
    <xdr:sp macro="" textlink="">
      <xdr:nvSpPr>
        <xdr:cNvPr id="773" name="n_1mainValue【消防施設】&#10;有形固定資産減価償却率">
          <a:extLst>
            <a:ext uri="{FF2B5EF4-FFF2-40B4-BE49-F238E27FC236}">
              <a16:creationId xmlns:a16="http://schemas.microsoft.com/office/drawing/2014/main" id="{7E1A6D75-F5F1-4E3E-A738-FE0D712FE694}"/>
            </a:ext>
          </a:extLst>
        </xdr:cNvPr>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74313</xdr:rowOff>
    </xdr:from>
    <xdr:ext cx="405111" cy="259045"/>
    <xdr:sp macro="" textlink="">
      <xdr:nvSpPr>
        <xdr:cNvPr id="774" name="n_2mainValue【消防施設】&#10;有形固定資産減価償却率">
          <a:extLst>
            <a:ext uri="{FF2B5EF4-FFF2-40B4-BE49-F238E27FC236}">
              <a16:creationId xmlns:a16="http://schemas.microsoft.com/office/drawing/2014/main" id="{25BE80B8-D8D5-4797-9227-2CA6C30ED194}"/>
            </a:ext>
          </a:extLst>
        </xdr:cNvPr>
        <xdr:cNvSpPr txBox="1"/>
      </xdr:nvSpPr>
      <xdr:spPr>
        <a:xfrm>
          <a:off x="14389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775" name="n_3mainValue【消防施設】&#10;有形固定資産減価償却率">
          <a:extLst>
            <a:ext uri="{FF2B5EF4-FFF2-40B4-BE49-F238E27FC236}">
              <a16:creationId xmlns:a16="http://schemas.microsoft.com/office/drawing/2014/main" id="{270FAD60-ED6D-44E3-B6A8-FCB9A967DD72}"/>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10177</xdr:rowOff>
    </xdr:from>
    <xdr:ext cx="405111" cy="259045"/>
    <xdr:sp macro="" textlink="">
      <xdr:nvSpPr>
        <xdr:cNvPr id="776" name="n_4mainValue【消防施設】&#10;有形固定資産減価償却率">
          <a:extLst>
            <a:ext uri="{FF2B5EF4-FFF2-40B4-BE49-F238E27FC236}">
              <a16:creationId xmlns:a16="http://schemas.microsoft.com/office/drawing/2014/main" id="{85BC12DB-6CB4-4AE7-90C8-6C8B73AC1CDB}"/>
            </a:ext>
          </a:extLst>
        </xdr:cNvPr>
        <xdr:cNvSpPr txBox="1"/>
      </xdr:nvSpPr>
      <xdr:spPr>
        <a:xfrm>
          <a:off x="12611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52873C1B-AA15-41E3-BB5B-77AAC7A901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54C6BDB-AF85-41D5-AF30-804E8AE959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BB93A865-FEBD-4F0C-AF60-425DFC71E4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6F418432-FECE-44A9-9A83-D7E4C61B920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71A32DCB-303A-4E04-9EAC-63BDBE1C37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AD9D607-E83F-407C-B2C3-A05CC5E132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C1D09893-6A59-4FF1-9AA3-3B35D86D6D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78FF4683-BB96-478B-95B4-41F62CC2CF4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C3532060-9FE0-469D-BBDB-63A75A933B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D0D30104-CEBB-4A10-8D40-55C9D41F04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4182FD6-E6F2-4F97-B0D4-919E88781ED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4779EA94-235D-4D50-ADCF-3ED6C456C18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9C8ED0-334E-4041-8996-5203E6E4BAA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E9702D1F-0A7E-4628-B26F-ADB89E9B80A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79B90843-FFEA-47A2-BF88-94BEE4EBBE4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731D865F-DBFA-448F-BBF2-D9CA41C2A51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B89FE5-5134-4EC5-8CEB-59CBF76F907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826E8C3-C2F7-4B06-AAAE-A81593FD81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BB57B9B2-0282-4CB4-A98F-955EBC6450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EDFA8717-4090-4984-8D19-3CCC820FFB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14E9B981-7A68-48C4-B1D5-56D06873C1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AED45A2-D398-472F-90EC-68F2BE1247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D5722B2-414E-4786-A73E-4965A5C514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800" name="直線コネクタ 799">
          <a:extLst>
            <a:ext uri="{FF2B5EF4-FFF2-40B4-BE49-F238E27FC236}">
              <a16:creationId xmlns:a16="http://schemas.microsoft.com/office/drawing/2014/main" id="{357A231D-0938-4B9E-932F-1A45C60458FA}"/>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1" name="【消防施設】&#10;一人当たり面積最小値テキスト">
          <a:extLst>
            <a:ext uri="{FF2B5EF4-FFF2-40B4-BE49-F238E27FC236}">
              <a16:creationId xmlns:a16="http://schemas.microsoft.com/office/drawing/2014/main" id="{9B96D223-0C06-4907-B2ED-912DA6B53391}"/>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2" name="直線コネクタ 801">
          <a:extLst>
            <a:ext uri="{FF2B5EF4-FFF2-40B4-BE49-F238E27FC236}">
              <a16:creationId xmlns:a16="http://schemas.microsoft.com/office/drawing/2014/main" id="{F599D48F-0014-443C-9C0E-BAE1B18FB579}"/>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803" name="【消防施設】&#10;一人当たり面積最大値テキスト">
          <a:extLst>
            <a:ext uri="{FF2B5EF4-FFF2-40B4-BE49-F238E27FC236}">
              <a16:creationId xmlns:a16="http://schemas.microsoft.com/office/drawing/2014/main" id="{2CA0FE0A-7A53-4842-A75E-BBC152A6A9FE}"/>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804" name="直線コネクタ 803">
          <a:extLst>
            <a:ext uri="{FF2B5EF4-FFF2-40B4-BE49-F238E27FC236}">
              <a16:creationId xmlns:a16="http://schemas.microsoft.com/office/drawing/2014/main" id="{5E13CC8D-AF54-4EC2-BB01-3B13A435FC9D}"/>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05" name="【消防施設】&#10;一人当たり面積平均値テキスト">
          <a:extLst>
            <a:ext uri="{FF2B5EF4-FFF2-40B4-BE49-F238E27FC236}">
              <a16:creationId xmlns:a16="http://schemas.microsoft.com/office/drawing/2014/main" id="{4CA51691-E8D6-4EE7-B106-D8EF902B923C}"/>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06" name="フローチャート: 判断 805">
          <a:extLst>
            <a:ext uri="{FF2B5EF4-FFF2-40B4-BE49-F238E27FC236}">
              <a16:creationId xmlns:a16="http://schemas.microsoft.com/office/drawing/2014/main" id="{AA085FE6-0C64-4B10-BDCF-9BAC15010046}"/>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807" name="フローチャート: 判断 806">
          <a:extLst>
            <a:ext uri="{FF2B5EF4-FFF2-40B4-BE49-F238E27FC236}">
              <a16:creationId xmlns:a16="http://schemas.microsoft.com/office/drawing/2014/main" id="{1F151065-74B2-46B7-92CD-DF1F230E2862}"/>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808" name="フローチャート: 判断 807">
          <a:extLst>
            <a:ext uri="{FF2B5EF4-FFF2-40B4-BE49-F238E27FC236}">
              <a16:creationId xmlns:a16="http://schemas.microsoft.com/office/drawing/2014/main" id="{7336DECE-206E-4CC9-BC28-8FEFD8D58C0D}"/>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09" name="フローチャート: 判断 808">
          <a:extLst>
            <a:ext uri="{FF2B5EF4-FFF2-40B4-BE49-F238E27FC236}">
              <a16:creationId xmlns:a16="http://schemas.microsoft.com/office/drawing/2014/main" id="{89D62E3A-1FB5-452A-9BE7-68CA67FC7CC4}"/>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810" name="フローチャート: 判断 809">
          <a:extLst>
            <a:ext uri="{FF2B5EF4-FFF2-40B4-BE49-F238E27FC236}">
              <a16:creationId xmlns:a16="http://schemas.microsoft.com/office/drawing/2014/main" id="{60C2B7AE-2D5D-4FD1-B182-3B6AC74D88CA}"/>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B2D63A7B-7CC3-47BB-88E0-4B99EAADEB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5A4B18F8-196F-49C6-A3B3-C76619931F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6AB46996-84BB-44CF-B1E5-CE57C34366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2AF2AEE-87B1-48C3-869D-2258DDB431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0241FC2-D0B7-42F7-B252-1E18310015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16" name="楕円 815">
          <a:extLst>
            <a:ext uri="{FF2B5EF4-FFF2-40B4-BE49-F238E27FC236}">
              <a16:creationId xmlns:a16="http://schemas.microsoft.com/office/drawing/2014/main" id="{0EBA9E44-A90D-4BBD-8C83-F5B090B65EB2}"/>
            </a:ext>
          </a:extLst>
        </xdr:cNvPr>
        <xdr:cNvSpPr/>
      </xdr:nvSpPr>
      <xdr:spPr>
        <a:xfrm>
          <a:off x="22110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64788</xdr:rowOff>
    </xdr:from>
    <xdr:ext cx="469744" cy="259045"/>
    <xdr:sp macro="" textlink="">
      <xdr:nvSpPr>
        <xdr:cNvPr id="817" name="【消防施設】&#10;一人当たり面積該当値テキスト">
          <a:extLst>
            <a:ext uri="{FF2B5EF4-FFF2-40B4-BE49-F238E27FC236}">
              <a16:creationId xmlns:a16="http://schemas.microsoft.com/office/drawing/2014/main" id="{D35BD82C-0B9C-4045-8632-493654CC019E}"/>
            </a:ext>
          </a:extLst>
        </xdr:cNvPr>
        <xdr:cNvSpPr txBox="1"/>
      </xdr:nvSpPr>
      <xdr:spPr>
        <a:xfrm>
          <a:off x="22199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818" name="楕円 817">
          <a:extLst>
            <a:ext uri="{FF2B5EF4-FFF2-40B4-BE49-F238E27FC236}">
              <a16:creationId xmlns:a16="http://schemas.microsoft.com/office/drawing/2014/main" id="{49F9F68C-B92A-4C3E-BBC7-9ED3CA1BC366}"/>
            </a:ext>
          </a:extLst>
        </xdr:cNvPr>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137161</xdr:rowOff>
    </xdr:from>
    <xdr:to>
      <xdr:col>116</xdr:col>
      <xdr:colOff>63500</xdr:colOff>
      <xdr:row>84</xdr:row>
      <xdr:rowOff>140970</xdr:rowOff>
    </xdr:to>
    <xdr:cxnSp macro="">
      <xdr:nvCxnSpPr>
        <xdr:cNvPr id="819" name="直線コネクタ 818">
          <a:extLst>
            <a:ext uri="{FF2B5EF4-FFF2-40B4-BE49-F238E27FC236}">
              <a16:creationId xmlns:a16="http://schemas.microsoft.com/office/drawing/2014/main" id="{35B07660-B85E-4BED-884D-76B54A1A63D5}"/>
            </a:ext>
          </a:extLst>
        </xdr:cNvPr>
        <xdr:cNvCxnSpPr/>
      </xdr:nvCxnSpPr>
      <xdr:spPr>
        <a:xfrm flipV="1">
          <a:off x="21323300" y="14538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97789</xdr:rowOff>
    </xdr:from>
    <xdr:to>
      <xdr:col>107</xdr:col>
      <xdr:colOff>101600</xdr:colOff>
      <xdr:row>85</xdr:row>
      <xdr:rowOff>27939</xdr:rowOff>
    </xdr:to>
    <xdr:sp macro="" textlink="">
      <xdr:nvSpPr>
        <xdr:cNvPr id="820" name="楕円 819">
          <a:extLst>
            <a:ext uri="{FF2B5EF4-FFF2-40B4-BE49-F238E27FC236}">
              <a16:creationId xmlns:a16="http://schemas.microsoft.com/office/drawing/2014/main" id="{D22E5F51-D467-474A-9F05-B98DAF6A032B}"/>
            </a:ext>
          </a:extLst>
        </xdr:cNvPr>
        <xdr:cNvSpPr/>
      </xdr:nvSpPr>
      <xdr:spPr>
        <a:xfrm>
          <a:off x="20383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148589</xdr:rowOff>
    </xdr:to>
    <xdr:cxnSp macro="">
      <xdr:nvCxnSpPr>
        <xdr:cNvPr id="821" name="直線コネクタ 820">
          <a:extLst>
            <a:ext uri="{FF2B5EF4-FFF2-40B4-BE49-F238E27FC236}">
              <a16:creationId xmlns:a16="http://schemas.microsoft.com/office/drawing/2014/main" id="{F9A35D7A-5149-49F4-8E66-B18C9404DFAE}"/>
            </a:ext>
          </a:extLst>
        </xdr:cNvPr>
        <xdr:cNvCxnSpPr/>
      </xdr:nvCxnSpPr>
      <xdr:spPr>
        <a:xfrm flipV="1">
          <a:off x="20434300" y="14542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105411</xdr:rowOff>
    </xdr:from>
    <xdr:to>
      <xdr:col>102</xdr:col>
      <xdr:colOff>165100</xdr:colOff>
      <xdr:row>85</xdr:row>
      <xdr:rowOff>35561</xdr:rowOff>
    </xdr:to>
    <xdr:sp macro="" textlink="">
      <xdr:nvSpPr>
        <xdr:cNvPr id="822" name="楕円 821">
          <a:extLst>
            <a:ext uri="{FF2B5EF4-FFF2-40B4-BE49-F238E27FC236}">
              <a16:creationId xmlns:a16="http://schemas.microsoft.com/office/drawing/2014/main" id="{825F49D1-9AC9-4740-BA81-84E736F9987A}"/>
            </a:ext>
          </a:extLst>
        </xdr:cNvPr>
        <xdr:cNvSpPr/>
      </xdr:nvSpPr>
      <xdr:spPr>
        <a:xfrm>
          <a:off x="19494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148589</xdr:rowOff>
    </xdr:from>
    <xdr:to>
      <xdr:col>107</xdr:col>
      <xdr:colOff>50800</xdr:colOff>
      <xdr:row>84</xdr:row>
      <xdr:rowOff>156211</xdr:rowOff>
    </xdr:to>
    <xdr:cxnSp macro="">
      <xdr:nvCxnSpPr>
        <xdr:cNvPr id="823" name="直線コネクタ 822">
          <a:extLst>
            <a:ext uri="{FF2B5EF4-FFF2-40B4-BE49-F238E27FC236}">
              <a16:creationId xmlns:a16="http://schemas.microsoft.com/office/drawing/2014/main" id="{085B9AA8-2802-4CDC-BF93-E8061ACB7B93}"/>
            </a:ext>
          </a:extLst>
        </xdr:cNvPr>
        <xdr:cNvCxnSpPr/>
      </xdr:nvCxnSpPr>
      <xdr:spPr>
        <a:xfrm flipV="1">
          <a:off x="19545300" y="1455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824" name="楕円 823">
          <a:extLst>
            <a:ext uri="{FF2B5EF4-FFF2-40B4-BE49-F238E27FC236}">
              <a16:creationId xmlns:a16="http://schemas.microsoft.com/office/drawing/2014/main" id="{55CF539D-9026-49B4-893B-13A279862705}"/>
            </a:ext>
          </a:extLst>
        </xdr:cNvPr>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156211</xdr:rowOff>
    </xdr:from>
    <xdr:to>
      <xdr:col>102</xdr:col>
      <xdr:colOff>114300</xdr:colOff>
      <xdr:row>84</xdr:row>
      <xdr:rowOff>160020</xdr:rowOff>
    </xdr:to>
    <xdr:cxnSp macro="">
      <xdr:nvCxnSpPr>
        <xdr:cNvPr id="825" name="直線コネクタ 824">
          <a:extLst>
            <a:ext uri="{FF2B5EF4-FFF2-40B4-BE49-F238E27FC236}">
              <a16:creationId xmlns:a16="http://schemas.microsoft.com/office/drawing/2014/main" id="{BF883949-B18F-46BD-A94C-3AA070A9C4D1}"/>
            </a:ext>
          </a:extLst>
        </xdr:cNvPr>
        <xdr:cNvCxnSpPr/>
      </xdr:nvCxnSpPr>
      <xdr:spPr>
        <a:xfrm flipV="1">
          <a:off x="18656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826" name="n_1aveValue【消防施設】&#10;一人当たり面積">
          <a:extLst>
            <a:ext uri="{FF2B5EF4-FFF2-40B4-BE49-F238E27FC236}">
              <a16:creationId xmlns:a16="http://schemas.microsoft.com/office/drawing/2014/main" id="{6C2B8F69-F8F6-4004-9852-04DDC4E3F9A4}"/>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827" name="n_2aveValue【消防施設】&#10;一人当たり面積">
          <a:extLst>
            <a:ext uri="{FF2B5EF4-FFF2-40B4-BE49-F238E27FC236}">
              <a16:creationId xmlns:a16="http://schemas.microsoft.com/office/drawing/2014/main" id="{041BEF23-6B20-41EE-8C38-472E9E19C54D}"/>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828" name="n_3aveValue【消防施設】&#10;一人当たり面積">
          <a:extLst>
            <a:ext uri="{FF2B5EF4-FFF2-40B4-BE49-F238E27FC236}">
              <a16:creationId xmlns:a16="http://schemas.microsoft.com/office/drawing/2014/main" id="{269EC29E-FC4B-4C03-B39F-9076EF36E5A6}"/>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829" name="n_4aveValue【消防施設】&#10;一人当たり面積">
          <a:extLst>
            <a:ext uri="{FF2B5EF4-FFF2-40B4-BE49-F238E27FC236}">
              <a16:creationId xmlns:a16="http://schemas.microsoft.com/office/drawing/2014/main" id="{C32758A6-2134-4AC2-B5C2-EC90B0BC80B3}"/>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11447</xdr:rowOff>
    </xdr:from>
    <xdr:ext cx="469744" cy="259045"/>
    <xdr:sp macro="" textlink="">
      <xdr:nvSpPr>
        <xdr:cNvPr id="830" name="n_1mainValue【消防施設】&#10;一人当たり面積">
          <a:extLst>
            <a:ext uri="{FF2B5EF4-FFF2-40B4-BE49-F238E27FC236}">
              <a16:creationId xmlns:a16="http://schemas.microsoft.com/office/drawing/2014/main" id="{6567B0CA-5773-4B14-8CAA-60A35A5C84F6}"/>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19066</xdr:rowOff>
    </xdr:from>
    <xdr:ext cx="469744" cy="259045"/>
    <xdr:sp macro="" textlink="">
      <xdr:nvSpPr>
        <xdr:cNvPr id="831" name="n_2mainValue【消防施設】&#10;一人当たり面積">
          <a:extLst>
            <a:ext uri="{FF2B5EF4-FFF2-40B4-BE49-F238E27FC236}">
              <a16:creationId xmlns:a16="http://schemas.microsoft.com/office/drawing/2014/main" id="{1731DCED-D6AC-4395-9E75-E204528565A6}"/>
            </a:ext>
          </a:extLst>
        </xdr:cNvPr>
        <xdr:cNvSpPr txBox="1"/>
      </xdr:nvSpPr>
      <xdr:spPr>
        <a:xfrm>
          <a:off x="201994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26688</xdr:rowOff>
    </xdr:from>
    <xdr:ext cx="469744" cy="259045"/>
    <xdr:sp macro="" textlink="">
      <xdr:nvSpPr>
        <xdr:cNvPr id="832" name="n_3mainValue【消防施設】&#10;一人当たり面積">
          <a:extLst>
            <a:ext uri="{FF2B5EF4-FFF2-40B4-BE49-F238E27FC236}">
              <a16:creationId xmlns:a16="http://schemas.microsoft.com/office/drawing/2014/main" id="{EE7D24B9-1B98-46D6-848D-523BF206346E}"/>
            </a:ext>
          </a:extLst>
        </xdr:cNvPr>
        <xdr:cNvSpPr txBox="1"/>
      </xdr:nvSpPr>
      <xdr:spPr>
        <a:xfrm>
          <a:off x="19310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833" name="n_4mainValue【消防施設】&#10;一人当たり面積">
          <a:extLst>
            <a:ext uri="{FF2B5EF4-FFF2-40B4-BE49-F238E27FC236}">
              <a16:creationId xmlns:a16="http://schemas.microsoft.com/office/drawing/2014/main" id="{CE412724-E68E-4DEA-9103-D92A55E80574}"/>
            </a:ext>
          </a:extLst>
        </xdr:cNvPr>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AB5B8094-E26B-49A8-8F49-6F0AC3A3A2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D29A34F2-6F8C-432B-BC38-28D66EFB83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547E9342-70A4-4527-B9F7-7FC7A1D0D7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1CCDAE71-6CF9-4795-B6E9-C48EA33E68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9275F2EE-AF29-4984-A72A-EF595EA1A7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A1051051-7203-470E-A785-E63FC0F81E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15DC32A3-CA57-4378-89F6-DB507BC04C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198C82C8-E378-4F50-918D-123077EA06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9BE63D6E-CB82-4121-8833-161AD7C9D5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4894257-25A5-4D2D-97EE-6CABCEBD87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6173C1A0-FA2B-49B1-A203-0C46624E0F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8CDC005C-020E-4653-9DF5-ABB5B5237F3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4DEA9A08-21F6-40E8-8866-EADC361E4E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EFA6F496-8E5B-4C82-B979-94FB760E44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39E7424C-39A5-4BA2-A1B1-03446D1739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E5D2B883-3020-4D9B-BE70-72EE7EAA297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70204696-26A6-405B-A043-250E3A7FB8C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1B34B0C0-7C3E-4165-A63C-4EC34032B4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237474CA-2329-46B5-B4B1-E3E9CD667E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C84A9F8D-09F1-4030-99D8-D38C742F1D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C0310DC7-0620-4F6D-9A00-DD614213B1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BB2B035A-666B-408C-910D-9A060F6455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6753636E-7A79-4A47-ADEA-F01AE47C56E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C1D03A34-9129-487A-BA73-E758B83A57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CA2DE333-B238-4C41-8579-295192B51F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59" name="直線コネクタ 858">
          <a:extLst>
            <a:ext uri="{FF2B5EF4-FFF2-40B4-BE49-F238E27FC236}">
              <a16:creationId xmlns:a16="http://schemas.microsoft.com/office/drawing/2014/main" id="{7A2F5924-F566-49E0-8FE6-BFCF1B6575D9}"/>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60" name="【庁舎】&#10;有形固定資産減価償却率最小値テキスト">
          <a:extLst>
            <a:ext uri="{FF2B5EF4-FFF2-40B4-BE49-F238E27FC236}">
              <a16:creationId xmlns:a16="http://schemas.microsoft.com/office/drawing/2014/main" id="{F8512E86-4DF2-4FB9-8DE9-203B7B07148A}"/>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1" name="直線コネクタ 860">
          <a:extLst>
            <a:ext uri="{FF2B5EF4-FFF2-40B4-BE49-F238E27FC236}">
              <a16:creationId xmlns:a16="http://schemas.microsoft.com/office/drawing/2014/main" id="{8DD58B3A-DBEB-4159-9D9A-A8E158AC3C2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62" name="【庁舎】&#10;有形固定資産減価償却率最大値テキスト">
          <a:extLst>
            <a:ext uri="{FF2B5EF4-FFF2-40B4-BE49-F238E27FC236}">
              <a16:creationId xmlns:a16="http://schemas.microsoft.com/office/drawing/2014/main" id="{F44EB221-97D0-4C51-8C3F-290DFD06620D}"/>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63" name="直線コネクタ 862">
          <a:extLst>
            <a:ext uri="{FF2B5EF4-FFF2-40B4-BE49-F238E27FC236}">
              <a16:creationId xmlns:a16="http://schemas.microsoft.com/office/drawing/2014/main" id="{DD8408AE-7383-4BD3-9000-D6CB82FA238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64" name="【庁舎】&#10;有形固定資産減価償却率平均値テキスト">
          <a:extLst>
            <a:ext uri="{FF2B5EF4-FFF2-40B4-BE49-F238E27FC236}">
              <a16:creationId xmlns:a16="http://schemas.microsoft.com/office/drawing/2014/main" id="{E6876075-2429-4A1B-AFE8-95D3E6782D2F}"/>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65" name="フローチャート: 判断 864">
          <a:extLst>
            <a:ext uri="{FF2B5EF4-FFF2-40B4-BE49-F238E27FC236}">
              <a16:creationId xmlns:a16="http://schemas.microsoft.com/office/drawing/2014/main" id="{D95CACDE-E9B2-438F-B0B2-899A594A2AEB}"/>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66" name="フローチャート: 判断 865">
          <a:extLst>
            <a:ext uri="{FF2B5EF4-FFF2-40B4-BE49-F238E27FC236}">
              <a16:creationId xmlns:a16="http://schemas.microsoft.com/office/drawing/2014/main" id="{5BE5CFAD-14F3-4303-9C13-7C7043E22406}"/>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67" name="フローチャート: 判断 866">
          <a:extLst>
            <a:ext uri="{FF2B5EF4-FFF2-40B4-BE49-F238E27FC236}">
              <a16:creationId xmlns:a16="http://schemas.microsoft.com/office/drawing/2014/main" id="{8AC66937-CFDF-451D-8416-D62679138E75}"/>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68" name="フローチャート: 判断 867">
          <a:extLst>
            <a:ext uri="{FF2B5EF4-FFF2-40B4-BE49-F238E27FC236}">
              <a16:creationId xmlns:a16="http://schemas.microsoft.com/office/drawing/2014/main" id="{1A5BF976-4A38-4FFE-B8F4-56FD1B3BE3CD}"/>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9" name="フローチャート: 判断 868">
          <a:extLst>
            <a:ext uri="{FF2B5EF4-FFF2-40B4-BE49-F238E27FC236}">
              <a16:creationId xmlns:a16="http://schemas.microsoft.com/office/drawing/2014/main" id="{C480F566-BA5F-4DA2-B9F3-F934B619E37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15C0C9D-0F96-4DEB-9E0A-9560DC23C7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FB0F3E1-00E2-4182-93A7-05EADE7CAA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1E5236C-1904-43EF-8097-6DD39D4F9C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989F61B-F27C-4148-B2CB-6A20743BBD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F3C0E1EF-CFD6-4C7E-9FBC-74B71796DF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121738</xdr:rowOff>
    </xdr:from>
    <xdr:to>
      <xdr:col>85</xdr:col>
      <xdr:colOff>177800</xdr:colOff>
      <xdr:row>108</xdr:row>
      <xdr:rowOff>51888</xdr:rowOff>
    </xdr:to>
    <xdr:sp macro="" textlink="">
      <xdr:nvSpPr>
        <xdr:cNvPr id="875" name="楕円 874">
          <a:extLst>
            <a:ext uri="{FF2B5EF4-FFF2-40B4-BE49-F238E27FC236}">
              <a16:creationId xmlns:a16="http://schemas.microsoft.com/office/drawing/2014/main" id="{4254D426-0626-4AE8-8E26-1536D9F754B2}"/>
            </a:ext>
          </a:extLst>
        </xdr:cNvPr>
        <xdr:cNvSpPr/>
      </xdr:nvSpPr>
      <xdr:spPr>
        <a:xfrm>
          <a:off x="16268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100165</xdr:rowOff>
    </xdr:from>
    <xdr:ext cx="405111" cy="259045"/>
    <xdr:sp macro="" textlink="">
      <xdr:nvSpPr>
        <xdr:cNvPr id="876" name="【庁舎】&#10;有形固定資産減価償却率該当値テキスト">
          <a:extLst>
            <a:ext uri="{FF2B5EF4-FFF2-40B4-BE49-F238E27FC236}">
              <a16:creationId xmlns:a16="http://schemas.microsoft.com/office/drawing/2014/main" id="{E20AF186-C73F-4405-B0C1-26512CBD5E6E}"/>
            </a:ext>
          </a:extLst>
        </xdr:cNvPr>
        <xdr:cNvSpPr txBox="1"/>
      </xdr:nvSpPr>
      <xdr:spPr>
        <a:xfrm>
          <a:off x="16357600"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102144</xdr:rowOff>
    </xdr:from>
    <xdr:to>
      <xdr:col>81</xdr:col>
      <xdr:colOff>101600</xdr:colOff>
      <xdr:row>108</xdr:row>
      <xdr:rowOff>32294</xdr:rowOff>
    </xdr:to>
    <xdr:sp macro="" textlink="">
      <xdr:nvSpPr>
        <xdr:cNvPr id="877" name="楕円 876">
          <a:extLst>
            <a:ext uri="{FF2B5EF4-FFF2-40B4-BE49-F238E27FC236}">
              <a16:creationId xmlns:a16="http://schemas.microsoft.com/office/drawing/2014/main" id="{C4F18609-A4CC-4210-BEF1-CA699F1F2086}"/>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152944</xdr:rowOff>
    </xdr:from>
    <xdr:to>
      <xdr:col>85</xdr:col>
      <xdr:colOff>127000</xdr:colOff>
      <xdr:row>108</xdr:row>
      <xdr:rowOff>1088</xdr:rowOff>
    </xdr:to>
    <xdr:cxnSp macro="">
      <xdr:nvCxnSpPr>
        <xdr:cNvPr id="878" name="直線コネクタ 877">
          <a:extLst>
            <a:ext uri="{FF2B5EF4-FFF2-40B4-BE49-F238E27FC236}">
              <a16:creationId xmlns:a16="http://schemas.microsoft.com/office/drawing/2014/main" id="{3081E420-1DF1-4B8F-BE83-77ECF3C8CC66}"/>
            </a:ext>
          </a:extLst>
        </xdr:cNvPr>
        <xdr:cNvCxnSpPr/>
      </xdr:nvCxnSpPr>
      <xdr:spPr>
        <a:xfrm>
          <a:off x="15481300" y="184980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879" name="楕円 878">
          <a:extLst>
            <a:ext uri="{FF2B5EF4-FFF2-40B4-BE49-F238E27FC236}">
              <a16:creationId xmlns:a16="http://schemas.microsoft.com/office/drawing/2014/main" id="{02606C29-2594-47E3-84F3-0D895819D801}"/>
            </a:ext>
          </a:extLst>
        </xdr:cNvPr>
        <xdr:cNvSpPr/>
      </xdr:nvSpPr>
      <xdr:spPr>
        <a:xfrm>
          <a:off x="14541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141514</xdr:rowOff>
    </xdr:from>
    <xdr:to>
      <xdr:col>81</xdr:col>
      <xdr:colOff>50800</xdr:colOff>
      <xdr:row>107</xdr:row>
      <xdr:rowOff>152944</xdr:rowOff>
    </xdr:to>
    <xdr:cxnSp macro="">
      <xdr:nvCxnSpPr>
        <xdr:cNvPr id="880" name="直線コネクタ 879">
          <a:extLst>
            <a:ext uri="{FF2B5EF4-FFF2-40B4-BE49-F238E27FC236}">
              <a16:creationId xmlns:a16="http://schemas.microsoft.com/office/drawing/2014/main" id="{A0821DF9-CF00-4327-BB0D-D28AC49A31E9}"/>
            </a:ext>
          </a:extLst>
        </xdr:cNvPr>
        <xdr:cNvCxnSpPr/>
      </xdr:nvCxnSpPr>
      <xdr:spPr>
        <a:xfrm>
          <a:off x="14592300" y="1848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74386</xdr:rowOff>
    </xdr:from>
    <xdr:to>
      <xdr:col>72</xdr:col>
      <xdr:colOff>38100</xdr:colOff>
      <xdr:row>108</xdr:row>
      <xdr:rowOff>4536</xdr:rowOff>
    </xdr:to>
    <xdr:sp macro="" textlink="">
      <xdr:nvSpPr>
        <xdr:cNvPr id="881" name="楕円 880">
          <a:extLst>
            <a:ext uri="{FF2B5EF4-FFF2-40B4-BE49-F238E27FC236}">
              <a16:creationId xmlns:a16="http://schemas.microsoft.com/office/drawing/2014/main" id="{6135B235-64DD-4D2D-8C21-1F5C58745538}"/>
            </a:ext>
          </a:extLst>
        </xdr:cNvPr>
        <xdr:cNvSpPr/>
      </xdr:nvSpPr>
      <xdr:spPr>
        <a:xfrm>
          <a:off x="1365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125186</xdr:rowOff>
    </xdr:from>
    <xdr:to>
      <xdr:col>76</xdr:col>
      <xdr:colOff>114300</xdr:colOff>
      <xdr:row>107</xdr:row>
      <xdr:rowOff>141514</xdr:rowOff>
    </xdr:to>
    <xdr:cxnSp macro="">
      <xdr:nvCxnSpPr>
        <xdr:cNvPr id="882" name="直線コネクタ 881">
          <a:extLst>
            <a:ext uri="{FF2B5EF4-FFF2-40B4-BE49-F238E27FC236}">
              <a16:creationId xmlns:a16="http://schemas.microsoft.com/office/drawing/2014/main" id="{DEC25CE3-D994-4DE2-B784-C2E4B783C43B}"/>
            </a:ext>
          </a:extLst>
        </xdr:cNvPr>
        <xdr:cNvCxnSpPr/>
      </xdr:nvCxnSpPr>
      <xdr:spPr>
        <a:xfrm>
          <a:off x="13703300" y="184703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56424</xdr:rowOff>
    </xdr:from>
    <xdr:to>
      <xdr:col>67</xdr:col>
      <xdr:colOff>101600</xdr:colOff>
      <xdr:row>107</xdr:row>
      <xdr:rowOff>158024</xdr:rowOff>
    </xdr:to>
    <xdr:sp macro="" textlink="">
      <xdr:nvSpPr>
        <xdr:cNvPr id="883" name="楕円 882">
          <a:extLst>
            <a:ext uri="{FF2B5EF4-FFF2-40B4-BE49-F238E27FC236}">
              <a16:creationId xmlns:a16="http://schemas.microsoft.com/office/drawing/2014/main" id="{5F5CA557-5F3D-47DA-9408-A105400CE423}"/>
            </a:ext>
          </a:extLst>
        </xdr:cNvPr>
        <xdr:cNvSpPr/>
      </xdr:nvSpPr>
      <xdr:spPr>
        <a:xfrm>
          <a:off x="1276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107224</xdr:rowOff>
    </xdr:from>
    <xdr:to>
      <xdr:col>71</xdr:col>
      <xdr:colOff>177800</xdr:colOff>
      <xdr:row>107</xdr:row>
      <xdr:rowOff>125186</xdr:rowOff>
    </xdr:to>
    <xdr:cxnSp macro="">
      <xdr:nvCxnSpPr>
        <xdr:cNvPr id="884" name="直線コネクタ 883">
          <a:extLst>
            <a:ext uri="{FF2B5EF4-FFF2-40B4-BE49-F238E27FC236}">
              <a16:creationId xmlns:a16="http://schemas.microsoft.com/office/drawing/2014/main" id="{B054B0C8-C672-441D-943C-4A94685E5BE0}"/>
            </a:ext>
          </a:extLst>
        </xdr:cNvPr>
        <xdr:cNvCxnSpPr/>
      </xdr:nvCxnSpPr>
      <xdr:spPr>
        <a:xfrm>
          <a:off x="12814300" y="184523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85" name="n_1aveValue【庁舎】&#10;有形固定資産減価償却率">
          <a:extLst>
            <a:ext uri="{FF2B5EF4-FFF2-40B4-BE49-F238E27FC236}">
              <a16:creationId xmlns:a16="http://schemas.microsoft.com/office/drawing/2014/main" id="{EC164368-59E0-49FE-81AD-D6D74F378CA5}"/>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86" name="n_2aveValue【庁舎】&#10;有形固定資産減価償却率">
          <a:extLst>
            <a:ext uri="{FF2B5EF4-FFF2-40B4-BE49-F238E27FC236}">
              <a16:creationId xmlns:a16="http://schemas.microsoft.com/office/drawing/2014/main" id="{A6E95B23-76C3-4BED-ADF3-E5413B58CE74}"/>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87" name="n_3aveValue【庁舎】&#10;有形固定資産減価償却率">
          <a:extLst>
            <a:ext uri="{FF2B5EF4-FFF2-40B4-BE49-F238E27FC236}">
              <a16:creationId xmlns:a16="http://schemas.microsoft.com/office/drawing/2014/main" id="{675920D6-3F43-43A6-9441-A1C5EC21B4B2}"/>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8" name="n_4aveValue【庁舎】&#10;有形固定資産減価償却率">
          <a:extLst>
            <a:ext uri="{FF2B5EF4-FFF2-40B4-BE49-F238E27FC236}">
              <a16:creationId xmlns:a16="http://schemas.microsoft.com/office/drawing/2014/main" id="{4ABC0231-A099-4E07-BECF-4F0D2166ABD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23421</xdr:rowOff>
    </xdr:from>
    <xdr:ext cx="405111" cy="259045"/>
    <xdr:sp macro="" textlink="">
      <xdr:nvSpPr>
        <xdr:cNvPr id="889" name="n_1mainValue【庁舎】&#10;有形固定資産減価償却率">
          <a:extLst>
            <a:ext uri="{FF2B5EF4-FFF2-40B4-BE49-F238E27FC236}">
              <a16:creationId xmlns:a16="http://schemas.microsoft.com/office/drawing/2014/main" id="{28648DB2-9D18-4684-830B-5ABC92F9A1C6}"/>
            </a:ext>
          </a:extLst>
        </xdr:cNvPr>
        <xdr:cNvSpPr txBox="1"/>
      </xdr:nvSpPr>
      <xdr:spPr>
        <a:xfrm>
          <a:off x="152660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890" name="n_2mainValue【庁舎】&#10;有形固定資産減価償却率">
          <a:extLst>
            <a:ext uri="{FF2B5EF4-FFF2-40B4-BE49-F238E27FC236}">
              <a16:creationId xmlns:a16="http://schemas.microsoft.com/office/drawing/2014/main" id="{232A056C-96C9-484D-931C-58E274CAD0B1}"/>
            </a:ext>
          </a:extLst>
        </xdr:cNvPr>
        <xdr:cNvSpPr txBox="1"/>
      </xdr:nvSpPr>
      <xdr:spPr>
        <a:xfrm>
          <a:off x="14389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167113</xdr:rowOff>
    </xdr:from>
    <xdr:ext cx="405111" cy="259045"/>
    <xdr:sp macro="" textlink="">
      <xdr:nvSpPr>
        <xdr:cNvPr id="891" name="n_3mainValue【庁舎】&#10;有形固定資産減価償却率">
          <a:extLst>
            <a:ext uri="{FF2B5EF4-FFF2-40B4-BE49-F238E27FC236}">
              <a16:creationId xmlns:a16="http://schemas.microsoft.com/office/drawing/2014/main" id="{1CEC8A09-93EC-4064-898F-24A266B4D3A3}"/>
            </a:ext>
          </a:extLst>
        </xdr:cNvPr>
        <xdr:cNvSpPr txBox="1"/>
      </xdr:nvSpPr>
      <xdr:spPr>
        <a:xfrm>
          <a:off x="13500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149151</xdr:rowOff>
    </xdr:from>
    <xdr:ext cx="405111" cy="259045"/>
    <xdr:sp macro="" textlink="">
      <xdr:nvSpPr>
        <xdr:cNvPr id="892" name="n_4mainValue【庁舎】&#10;有形固定資産減価償却率">
          <a:extLst>
            <a:ext uri="{FF2B5EF4-FFF2-40B4-BE49-F238E27FC236}">
              <a16:creationId xmlns:a16="http://schemas.microsoft.com/office/drawing/2014/main" id="{28414620-014B-4C8C-9FE5-C4E8F9327EC9}"/>
            </a:ext>
          </a:extLst>
        </xdr:cNvPr>
        <xdr:cNvSpPr txBox="1"/>
      </xdr:nvSpPr>
      <xdr:spPr>
        <a:xfrm>
          <a:off x="12611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F6CD6AF-A93D-4BA8-AF73-F410693C9C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8A03313D-6D1B-40E4-B6B2-B5FC690F18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F1B4E6C2-8147-4CAB-91BF-20281AB1F2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C51346EA-3B7B-4635-A953-87F89897B4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860A4D10-20EF-430A-9DA7-04C725461F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4F01BDE2-021C-40A7-8D58-5C1AC62864E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5677EB40-E0CA-403A-9773-2ED8ACFFF2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7C4EECF-724E-4C78-94E6-B2065443F9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601C8196-AA35-46A3-83F7-96986AB646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5550932A-5106-417D-ACB1-DD10EE3ECA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id="{D755ABEA-152A-4D7F-9741-D2314086EB3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id="{1BBEAF08-FE47-493D-BF9B-BF0DDB280D2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id="{C409AC6A-D569-44D8-91BB-EEC6055C59F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id="{D6E80459-65CD-4F57-BF4E-AB01A6C7225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id="{0FE3E859-9926-43B3-B06D-0C11E68F948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id="{1B0DD099-3002-48AB-A718-6FD5ED7C08F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id="{BA761B11-7B6C-4CC6-A689-6A8682A2952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id="{9A94132A-8AFD-4ADF-B8F4-543853A0B0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id="{A132A38C-0A3C-4D30-B91E-7264ED2D68C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a:extLst>
            <a:ext uri="{FF2B5EF4-FFF2-40B4-BE49-F238E27FC236}">
              <a16:creationId xmlns:a16="http://schemas.microsoft.com/office/drawing/2014/main" id="{B6DB2B2A-9118-41A6-A15F-640E5043D3C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671D170E-B6CA-4EB4-846A-CD5B7B2CD0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32160124-1C0E-4F50-AABE-C2C235BF47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6FFE380E-ADB3-4991-BE63-08039506C1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916" name="直線コネクタ 915">
          <a:extLst>
            <a:ext uri="{FF2B5EF4-FFF2-40B4-BE49-F238E27FC236}">
              <a16:creationId xmlns:a16="http://schemas.microsoft.com/office/drawing/2014/main" id="{9C2B0806-CEE0-4D78-AEA0-70EBEDEDB637}"/>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917" name="【庁舎】&#10;一人当たり面積最小値テキスト">
          <a:extLst>
            <a:ext uri="{FF2B5EF4-FFF2-40B4-BE49-F238E27FC236}">
              <a16:creationId xmlns:a16="http://schemas.microsoft.com/office/drawing/2014/main" id="{BEE2E63F-7D75-4974-A6C0-95A04B7C1E56}"/>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918" name="直線コネクタ 917">
          <a:extLst>
            <a:ext uri="{FF2B5EF4-FFF2-40B4-BE49-F238E27FC236}">
              <a16:creationId xmlns:a16="http://schemas.microsoft.com/office/drawing/2014/main" id="{1CB0760C-D768-448E-978D-FDA7340538F9}"/>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919" name="【庁舎】&#10;一人当たり面積最大値テキスト">
          <a:extLst>
            <a:ext uri="{FF2B5EF4-FFF2-40B4-BE49-F238E27FC236}">
              <a16:creationId xmlns:a16="http://schemas.microsoft.com/office/drawing/2014/main" id="{BA504A23-6553-4222-9DB0-21BCA8E869F1}"/>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920" name="直線コネクタ 919">
          <a:extLst>
            <a:ext uri="{FF2B5EF4-FFF2-40B4-BE49-F238E27FC236}">
              <a16:creationId xmlns:a16="http://schemas.microsoft.com/office/drawing/2014/main" id="{DE5FC7C8-F8DF-4B28-ACD4-8F5407744F6B}"/>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921" name="【庁舎】&#10;一人当たり面積平均値テキスト">
          <a:extLst>
            <a:ext uri="{FF2B5EF4-FFF2-40B4-BE49-F238E27FC236}">
              <a16:creationId xmlns:a16="http://schemas.microsoft.com/office/drawing/2014/main" id="{19F3C48B-5FA3-4F1E-8982-2567E50F5356}"/>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922" name="フローチャート: 判断 921">
          <a:extLst>
            <a:ext uri="{FF2B5EF4-FFF2-40B4-BE49-F238E27FC236}">
              <a16:creationId xmlns:a16="http://schemas.microsoft.com/office/drawing/2014/main" id="{7EA5C119-F59A-45E6-BCDB-1C5CE5495ECE}"/>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923" name="フローチャート: 判断 922">
          <a:extLst>
            <a:ext uri="{FF2B5EF4-FFF2-40B4-BE49-F238E27FC236}">
              <a16:creationId xmlns:a16="http://schemas.microsoft.com/office/drawing/2014/main" id="{8B751712-90E3-4C99-B2D7-037CD0AA115D}"/>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924" name="フローチャート: 判断 923">
          <a:extLst>
            <a:ext uri="{FF2B5EF4-FFF2-40B4-BE49-F238E27FC236}">
              <a16:creationId xmlns:a16="http://schemas.microsoft.com/office/drawing/2014/main" id="{9B1BAAC1-7565-47DB-947F-E455169CD873}"/>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925" name="フローチャート: 判断 924">
          <a:extLst>
            <a:ext uri="{FF2B5EF4-FFF2-40B4-BE49-F238E27FC236}">
              <a16:creationId xmlns:a16="http://schemas.microsoft.com/office/drawing/2014/main" id="{F83EA701-8768-479E-96CA-44EB03756C5C}"/>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26" name="フローチャート: 判断 925">
          <a:extLst>
            <a:ext uri="{FF2B5EF4-FFF2-40B4-BE49-F238E27FC236}">
              <a16:creationId xmlns:a16="http://schemas.microsoft.com/office/drawing/2014/main" id="{76A5C5F2-36BB-45D2-BDFF-DBA2A5697B19}"/>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A772CDA4-3265-411D-AE74-748B01CBC9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15AFD10-7706-4FC1-9D12-6A2272A3BE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7574F3E-B5C3-4243-9CD3-B2A692DC85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0580061-6979-4B84-B068-A750AC4144B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2B23D3C-D0B5-4BF2-BFB4-8C14795697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107314</xdr:rowOff>
    </xdr:from>
    <xdr:to>
      <xdr:col>116</xdr:col>
      <xdr:colOff>114300</xdr:colOff>
      <xdr:row>106</xdr:row>
      <xdr:rowOff>37464</xdr:rowOff>
    </xdr:to>
    <xdr:sp macro="" textlink="">
      <xdr:nvSpPr>
        <xdr:cNvPr id="932" name="楕円 931">
          <a:extLst>
            <a:ext uri="{FF2B5EF4-FFF2-40B4-BE49-F238E27FC236}">
              <a16:creationId xmlns:a16="http://schemas.microsoft.com/office/drawing/2014/main" id="{821E5622-BD10-4AB0-BA22-7AA87E9BB45B}"/>
            </a:ext>
          </a:extLst>
        </xdr:cNvPr>
        <xdr:cNvSpPr/>
      </xdr:nvSpPr>
      <xdr:spPr>
        <a:xfrm>
          <a:off x="22110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85741</xdr:rowOff>
    </xdr:from>
    <xdr:ext cx="469744" cy="259045"/>
    <xdr:sp macro="" textlink="">
      <xdr:nvSpPr>
        <xdr:cNvPr id="933" name="【庁舎】&#10;一人当たり面積該当値テキスト">
          <a:extLst>
            <a:ext uri="{FF2B5EF4-FFF2-40B4-BE49-F238E27FC236}">
              <a16:creationId xmlns:a16="http://schemas.microsoft.com/office/drawing/2014/main" id="{1FC5070F-03DB-4CBD-897B-9919AB60443F}"/>
            </a:ext>
          </a:extLst>
        </xdr:cNvPr>
        <xdr:cNvSpPr txBox="1"/>
      </xdr:nvSpPr>
      <xdr:spPr>
        <a:xfrm>
          <a:off x="22199600" y="180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111125</xdr:rowOff>
    </xdr:from>
    <xdr:to>
      <xdr:col>112</xdr:col>
      <xdr:colOff>38100</xdr:colOff>
      <xdr:row>106</xdr:row>
      <xdr:rowOff>41275</xdr:rowOff>
    </xdr:to>
    <xdr:sp macro="" textlink="">
      <xdr:nvSpPr>
        <xdr:cNvPr id="934" name="楕円 933">
          <a:extLst>
            <a:ext uri="{FF2B5EF4-FFF2-40B4-BE49-F238E27FC236}">
              <a16:creationId xmlns:a16="http://schemas.microsoft.com/office/drawing/2014/main" id="{60F88DAE-F3CA-4139-AA6E-710063B993D8}"/>
            </a:ext>
          </a:extLst>
        </xdr:cNvPr>
        <xdr:cNvSpPr/>
      </xdr:nvSpPr>
      <xdr:spPr>
        <a:xfrm>
          <a:off x="21272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158114</xdr:rowOff>
    </xdr:from>
    <xdr:to>
      <xdr:col>116</xdr:col>
      <xdr:colOff>63500</xdr:colOff>
      <xdr:row>105</xdr:row>
      <xdr:rowOff>161925</xdr:rowOff>
    </xdr:to>
    <xdr:cxnSp macro="">
      <xdr:nvCxnSpPr>
        <xdr:cNvPr id="935" name="直線コネクタ 934">
          <a:extLst>
            <a:ext uri="{FF2B5EF4-FFF2-40B4-BE49-F238E27FC236}">
              <a16:creationId xmlns:a16="http://schemas.microsoft.com/office/drawing/2014/main" id="{AF5571BD-7FD8-4C37-882A-4622D9D87346}"/>
            </a:ext>
          </a:extLst>
        </xdr:cNvPr>
        <xdr:cNvCxnSpPr/>
      </xdr:nvCxnSpPr>
      <xdr:spPr>
        <a:xfrm flipV="1">
          <a:off x="21323300" y="181603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36" name="楕円 935">
          <a:extLst>
            <a:ext uri="{FF2B5EF4-FFF2-40B4-BE49-F238E27FC236}">
              <a16:creationId xmlns:a16="http://schemas.microsoft.com/office/drawing/2014/main" id="{944FD78F-B31A-4DD3-AEDD-AC15E801E8D4}"/>
            </a:ext>
          </a:extLst>
        </xdr:cNvPr>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161925</xdr:rowOff>
    </xdr:from>
    <xdr:to>
      <xdr:col>111</xdr:col>
      <xdr:colOff>177800</xdr:colOff>
      <xdr:row>106</xdr:row>
      <xdr:rowOff>0</xdr:rowOff>
    </xdr:to>
    <xdr:cxnSp macro="">
      <xdr:nvCxnSpPr>
        <xdr:cNvPr id="937" name="直線コネクタ 936">
          <a:extLst>
            <a:ext uri="{FF2B5EF4-FFF2-40B4-BE49-F238E27FC236}">
              <a16:creationId xmlns:a16="http://schemas.microsoft.com/office/drawing/2014/main" id="{18885ECD-E004-4E47-BCEB-A334D59A39E3}"/>
            </a:ext>
          </a:extLst>
        </xdr:cNvPr>
        <xdr:cNvCxnSpPr/>
      </xdr:nvCxnSpPr>
      <xdr:spPr>
        <a:xfrm flipV="1">
          <a:off x="20434300" y="1816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8" name="楕円 937">
          <a:extLst>
            <a:ext uri="{FF2B5EF4-FFF2-40B4-BE49-F238E27FC236}">
              <a16:creationId xmlns:a16="http://schemas.microsoft.com/office/drawing/2014/main" id="{0B96255B-2EFA-4597-8913-003ED970F120}"/>
            </a:ext>
          </a:extLst>
        </xdr:cNvPr>
        <xdr:cNvSpPr/>
      </xdr:nvSpPr>
      <xdr:spPr>
        <a:xfrm>
          <a:off x="19494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9525</xdr:rowOff>
    </xdr:to>
    <xdr:cxnSp macro="">
      <xdr:nvCxnSpPr>
        <xdr:cNvPr id="939" name="直線コネクタ 938">
          <a:extLst>
            <a:ext uri="{FF2B5EF4-FFF2-40B4-BE49-F238E27FC236}">
              <a16:creationId xmlns:a16="http://schemas.microsoft.com/office/drawing/2014/main" id="{E2B931B2-69AE-4AC1-BC2E-48EEBA68D7BE}"/>
            </a:ext>
          </a:extLst>
        </xdr:cNvPr>
        <xdr:cNvCxnSpPr/>
      </xdr:nvCxnSpPr>
      <xdr:spPr>
        <a:xfrm flipV="1">
          <a:off x="19545300" y="18173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940" name="楕円 939">
          <a:extLst>
            <a:ext uri="{FF2B5EF4-FFF2-40B4-BE49-F238E27FC236}">
              <a16:creationId xmlns:a16="http://schemas.microsoft.com/office/drawing/2014/main" id="{EA2191EC-46BA-42B1-8E70-1F3E505AAC5F}"/>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9525</xdr:rowOff>
    </xdr:from>
    <xdr:to>
      <xdr:col>102</xdr:col>
      <xdr:colOff>114300</xdr:colOff>
      <xdr:row>106</xdr:row>
      <xdr:rowOff>15239</xdr:rowOff>
    </xdr:to>
    <xdr:cxnSp macro="">
      <xdr:nvCxnSpPr>
        <xdr:cNvPr id="941" name="直線コネクタ 940">
          <a:extLst>
            <a:ext uri="{FF2B5EF4-FFF2-40B4-BE49-F238E27FC236}">
              <a16:creationId xmlns:a16="http://schemas.microsoft.com/office/drawing/2014/main" id="{C9AA3CF4-8CCF-4AF4-8F95-ACCE48DA295C}"/>
            </a:ext>
          </a:extLst>
        </xdr:cNvPr>
        <xdr:cNvCxnSpPr/>
      </xdr:nvCxnSpPr>
      <xdr:spPr>
        <a:xfrm flipV="1">
          <a:off x="18656300" y="18183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942" name="n_1aveValue【庁舎】&#10;一人当たり面積">
          <a:extLst>
            <a:ext uri="{FF2B5EF4-FFF2-40B4-BE49-F238E27FC236}">
              <a16:creationId xmlns:a16="http://schemas.microsoft.com/office/drawing/2014/main" id="{38D4A1AE-C219-43F2-8911-DA971AEDFFB5}"/>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943" name="n_2aveValue【庁舎】&#10;一人当たり面積">
          <a:extLst>
            <a:ext uri="{FF2B5EF4-FFF2-40B4-BE49-F238E27FC236}">
              <a16:creationId xmlns:a16="http://schemas.microsoft.com/office/drawing/2014/main" id="{3DE26692-075C-45E7-AD76-B27418FD558C}"/>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44" name="n_3aveValue【庁舎】&#10;一人当たり面積">
          <a:extLst>
            <a:ext uri="{FF2B5EF4-FFF2-40B4-BE49-F238E27FC236}">
              <a16:creationId xmlns:a16="http://schemas.microsoft.com/office/drawing/2014/main" id="{9EB976BF-4C22-448E-9DC4-6179433A85DA}"/>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5" name="n_4aveValue【庁舎】&#10;一人当たり面積">
          <a:extLst>
            <a:ext uri="{FF2B5EF4-FFF2-40B4-BE49-F238E27FC236}">
              <a16:creationId xmlns:a16="http://schemas.microsoft.com/office/drawing/2014/main" id="{DC978EB1-662B-4E9B-B275-FB54A61C101D}"/>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32402</xdr:rowOff>
    </xdr:from>
    <xdr:ext cx="469744" cy="259045"/>
    <xdr:sp macro="" textlink="">
      <xdr:nvSpPr>
        <xdr:cNvPr id="946" name="n_1mainValue【庁舎】&#10;一人当たり面積">
          <a:extLst>
            <a:ext uri="{FF2B5EF4-FFF2-40B4-BE49-F238E27FC236}">
              <a16:creationId xmlns:a16="http://schemas.microsoft.com/office/drawing/2014/main" id="{819CB3E7-0CCE-4E75-B2F0-7D87CBA10AB4}"/>
            </a:ext>
          </a:extLst>
        </xdr:cNvPr>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47" name="n_2mainValue【庁舎】&#10;一人当たり面積">
          <a:extLst>
            <a:ext uri="{FF2B5EF4-FFF2-40B4-BE49-F238E27FC236}">
              <a16:creationId xmlns:a16="http://schemas.microsoft.com/office/drawing/2014/main" id="{3EA1D59D-89FC-4D19-9F87-6B31BD3056AD}"/>
            </a:ext>
          </a:extLst>
        </xdr:cNvPr>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48" name="n_3mainValue【庁舎】&#10;一人当たり面積">
          <a:extLst>
            <a:ext uri="{FF2B5EF4-FFF2-40B4-BE49-F238E27FC236}">
              <a16:creationId xmlns:a16="http://schemas.microsoft.com/office/drawing/2014/main" id="{413814FF-D045-4A6C-A02D-083A82CBA082}"/>
            </a:ext>
          </a:extLst>
        </xdr:cNvPr>
        <xdr:cNvSpPr txBox="1"/>
      </xdr:nvSpPr>
      <xdr:spPr>
        <a:xfrm>
          <a:off x="19310427"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57166</xdr:rowOff>
    </xdr:from>
    <xdr:ext cx="469744" cy="259045"/>
    <xdr:sp macro="" textlink="">
      <xdr:nvSpPr>
        <xdr:cNvPr id="949" name="n_4mainValue【庁舎】&#10;一人当たり面積">
          <a:extLst>
            <a:ext uri="{FF2B5EF4-FFF2-40B4-BE49-F238E27FC236}">
              <a16:creationId xmlns:a16="http://schemas.microsoft.com/office/drawing/2014/main" id="{D85A4249-EA21-45CE-9DEC-E2F3548B24B1}"/>
            </a:ext>
          </a:extLst>
        </xdr:cNvPr>
        <xdr:cNvSpPr txBox="1"/>
      </xdr:nvSpPr>
      <xdr:spPr>
        <a:xfrm>
          <a:off x="18421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ADC56363-1906-4D8E-9031-C578D57AF0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3AB97BF0-258B-4AE5-B1FC-79ACD04B980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BFDF8100-FFCB-4705-8165-72B4851B22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ほとんどの類型において、有形固定資産減価償却率は前年度と比較して増加しており、類似団体平均値を上回っている。特に図書館、庁舎については大きく上回っている。これは、建設されてから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年以上が経過し、耐用年数をすでに超えているためである。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ただし、庁舎については、平成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年度に個別施設計画を策定したところであり、同計画に基づいて令和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年度までに新庁舎の建設、その後旧庁舎の解体が予定されている。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一人当たり面積などについては、人口の減少もあり、大きな変動は見られない。</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優先順位を確認し、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適切な維持管理及び計画的な更新や除却を進め老朽化対策に取組み、比率の減少に努める。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人口の減少や高い高齢化率（令和元年度末</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前年度と比較しても大きな変化はみられない。財政基盤の強化のため、引き続き企業誘致の推進等に取り組み、歳入確保に努める。歳出では、事業の見直し等を行い、事業費の削減に引き続き努める。限られた財源のなか、魅力あるまちづくりを展開しつつ、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公債費の減少により経常経費充当一般財源額が減少したが、普通交付税額の増加、臨時財政対策債の大幅な減少により比率は増加している。類似団体との比較においても、硬直化しており、引き続き経常経費の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66040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553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82127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5532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63</xdr:row>
      <xdr:rowOff>166581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834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166581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62827"/>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117704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115781</xdr:rowOff>
    </xdr:from>
    <xdr:to>
      <xdr:col>11</xdr:col>
      <xdr:colOff>82550</xdr:colOff>
      <xdr:row>64</xdr:row>
      <xdr:rowOff>45931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類似団体と比較すると下回っているが、前年度と比較すると、物件費の決算額が増加、人口の減少もあり増加している。引き続き、事業の見直しや経常経費の削減等に努め、低減を図る。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158629</xdr:rowOff>
    </xdr:from>
    <xdr:to>
      <xdr:col>23</xdr:col>
      <xdr:colOff>133350</xdr:colOff>
      <xdr:row>81</xdr:row>
      <xdr:rowOff>11688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74629"/>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152915</xdr:rowOff>
    </xdr:from>
    <xdr:to>
      <xdr:col>19</xdr:col>
      <xdr:colOff>133350</xdr:colOff>
      <xdr:row>80</xdr:row>
      <xdr:rowOff>158629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6891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137934</xdr:rowOff>
    </xdr:from>
    <xdr:to>
      <xdr:col>15</xdr:col>
      <xdr:colOff>82550</xdr:colOff>
      <xdr:row>80</xdr:row>
      <xdr:rowOff>152915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53934"/>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137934</xdr:rowOff>
    </xdr:from>
    <xdr:to>
      <xdr:col>11</xdr:col>
      <xdr:colOff>31750</xdr:colOff>
      <xdr:row>80</xdr:row>
      <xdr:rowOff>140672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53934"/>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132338</xdr:rowOff>
    </xdr:from>
    <xdr:to>
      <xdr:col>23</xdr:col>
      <xdr:colOff>184150</xdr:colOff>
      <xdr:row>81</xdr:row>
      <xdr:rowOff>62488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53615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107829</xdr:rowOff>
    </xdr:from>
    <xdr:to>
      <xdr:col>19</xdr:col>
      <xdr:colOff>184150</xdr:colOff>
      <xdr:row>81</xdr:row>
      <xdr:rowOff>37979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48156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92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102115</xdr:rowOff>
    </xdr:from>
    <xdr:to>
      <xdr:col>15</xdr:col>
      <xdr:colOff>133350</xdr:colOff>
      <xdr:row>81</xdr:row>
      <xdr:rowOff>32265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42442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8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87134</xdr:rowOff>
    </xdr:from>
    <xdr:to>
      <xdr:col>11</xdr:col>
      <xdr:colOff>82550</xdr:colOff>
      <xdr:row>81</xdr:row>
      <xdr:rowOff>17284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27461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89872</xdr:rowOff>
    </xdr:from>
    <xdr:to>
      <xdr:col>7</xdr:col>
      <xdr:colOff>31750</xdr:colOff>
      <xdr:row>81</xdr:row>
      <xdr:rowOff>20022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30199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前年度と比較すると、比率は減少し、類似団体平均を下回っている。引き続き、地域の民間企業の平均給与の状況や国の動向を伺いながら、給与水準の適正化に努める。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003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86</xdr:row>
      <xdr:rowOff>147562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9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148468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前年度と比較すると、比率が増加したが、類似団体平均と比較すると下回っている。引き続き、総人件費、定員の適正化に努め、コスト削減を図る。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29616</xdr:rowOff>
    </xdr:from>
    <xdr:to>
      <xdr:col>81</xdr:col>
      <xdr:colOff>44450</xdr:colOff>
      <xdr:row>61</xdr:row>
      <xdr:rowOff>38303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8066"/>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29616</xdr:rowOff>
    </xdr:from>
    <xdr:to>
      <xdr:col>77</xdr:col>
      <xdr:colOff>44450</xdr:colOff>
      <xdr:row>61</xdr:row>
      <xdr:rowOff>33477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880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33477</xdr:rowOff>
    </xdr:from>
    <xdr:to>
      <xdr:col>72</xdr:col>
      <xdr:colOff>203200</xdr:colOff>
      <xdr:row>61</xdr:row>
      <xdr:rowOff>37821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192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37821</xdr:rowOff>
    </xdr:from>
    <xdr:to>
      <xdr:col>68</xdr:col>
      <xdr:colOff>152400</xdr:colOff>
      <xdr:row>61</xdr:row>
      <xdr:rowOff>47955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9627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158953</xdr:rowOff>
    </xdr:from>
    <xdr:to>
      <xdr:col>81</xdr:col>
      <xdr:colOff>95250</xdr:colOff>
      <xdr:row>61</xdr:row>
      <xdr:rowOff>89103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150266</xdr:rowOff>
    </xdr:from>
    <xdr:to>
      <xdr:col>77</xdr:col>
      <xdr:colOff>95250</xdr:colOff>
      <xdr:row>61</xdr:row>
      <xdr:rowOff>80416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90593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0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154127</xdr:rowOff>
    </xdr:from>
    <xdr:to>
      <xdr:col>73</xdr:col>
      <xdr:colOff>44450</xdr:colOff>
      <xdr:row>61</xdr:row>
      <xdr:rowOff>84277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94454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158471</xdr:rowOff>
    </xdr:from>
    <xdr:to>
      <xdr:col>68</xdr:col>
      <xdr:colOff>203200</xdr:colOff>
      <xdr:row>61</xdr:row>
      <xdr:rowOff>88621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98798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168605</xdr:rowOff>
    </xdr:from>
    <xdr:to>
      <xdr:col>64</xdr:col>
      <xdr:colOff>152400</xdr:colOff>
      <xdr:row>61</xdr:row>
      <xdr:rowOff>98755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108932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歳入において、普通交付税額が増加しているが、臨時財政対策債が大幅に減少したため、標準財政規模は減少している。歳出においては、地方債の元利償還金額が減少となったことが比率減少の主な要因であり、単年度での比率減少につなが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か年平均でも減少している。類似団体平均よりは上回っているため、引き続き、新規借入の抑制等に努め、比率の低減を図る。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108796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6043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140970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45</xdr:row>
      <xdr:rowOff>25823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847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25823</xdr:rowOff>
    </xdr:from>
    <xdr:to>
      <xdr:col>68</xdr:col>
      <xdr:colOff>152400</xdr:colOff>
      <xdr:row>45</xdr:row>
      <xdr:rowOff>74083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7410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146473</xdr:rowOff>
    </xdr:from>
    <xdr:to>
      <xdr:col>68</xdr:col>
      <xdr:colOff>203200</xdr:colOff>
      <xdr:row>45</xdr:row>
      <xdr:rowOff>76623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61400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分母では普通交付税額が増加しているが、臨時財政対策債が大幅に減少したため、標準財政規模は減少している。分子では、充当可能基金が増加し、新規借入の抑制による地方債現在高の減少により、将来負担額全体が減少となったことが比率減少の要因である。しかし、類似団体平均をおおきく上回っているため、引き続き、計画的な事業実施による新規借入の抑制等に取り組み、基金残高の確保に努め、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170688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229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142765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57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170688</xdr:rowOff>
    </xdr:from>
    <xdr:to>
      <xdr:col>81</xdr:col>
      <xdr:colOff>133350</xdr:colOff>
      <xdr:row>20</xdr:row>
      <xdr:rowOff>170688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59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133689</xdr:rowOff>
    </xdr:from>
    <xdr:to>
      <xdr:col>81</xdr:col>
      <xdr:colOff>44450</xdr:colOff>
      <xdr:row>21</xdr:row>
      <xdr:rowOff>17738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562689"/>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115951</xdr:rowOff>
    </xdr:from>
    <xdr:to>
      <xdr:col>81</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17738</xdr:rowOff>
    </xdr:from>
    <xdr:to>
      <xdr:col>77</xdr:col>
      <xdr:colOff>44450</xdr:colOff>
      <xdr:row>21</xdr:row>
      <xdr:rowOff>91736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61818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91736</xdr:rowOff>
    </xdr:from>
    <xdr:to>
      <xdr:col>72</xdr:col>
      <xdr:colOff>203200</xdr:colOff>
      <xdr:row>21</xdr:row>
      <xdr:rowOff>163322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69218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122301</xdr:rowOff>
    </xdr:from>
    <xdr:to>
      <xdr:col>68</xdr:col>
      <xdr:colOff>152400</xdr:colOff>
      <xdr:row>21</xdr:row>
      <xdr:rowOff>163322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72275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24934</xdr:rowOff>
    </xdr:from>
    <xdr:to>
      <xdr:col>64</xdr:col>
      <xdr:colOff>152400</xdr:colOff>
      <xdr:row>14</xdr:row>
      <xdr:rowOff>126534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136711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82889</xdr:rowOff>
    </xdr:from>
    <xdr:to>
      <xdr:col>81</xdr:col>
      <xdr:colOff>95250</xdr:colOff>
      <xdr:row>21</xdr:row>
      <xdr:rowOff>13039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5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150216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40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138388</xdr:rowOff>
    </xdr:from>
    <xdr:to>
      <xdr:col>77</xdr:col>
      <xdr:colOff>95250</xdr:colOff>
      <xdr:row>21</xdr:row>
      <xdr:rowOff>68538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53315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5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40936</xdr:rowOff>
    </xdr:from>
    <xdr:to>
      <xdr:col>73</xdr:col>
      <xdr:colOff>44450</xdr:colOff>
      <xdr:row>21</xdr:row>
      <xdr:rowOff>142536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127313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112522</xdr:rowOff>
    </xdr:from>
    <xdr:to>
      <xdr:col>68</xdr:col>
      <xdr:colOff>203200</xdr:colOff>
      <xdr:row>22</xdr:row>
      <xdr:rowOff>42672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27449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79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71501</xdr:rowOff>
    </xdr:from>
    <xdr:to>
      <xdr:col>64</xdr:col>
      <xdr:colOff>152400</xdr:colOff>
      <xdr:row>22</xdr:row>
      <xdr:rowOff>1651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157878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比率は減少したが、ほぼ同じ水準となっている。引き続き、職員の適切な評価による人事評価制度を構築し、総人件費、職員定員の適正化に努める。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の経費削減計画等により、内部経費を中心に経費削減に取り組んできた成果が表れ、類似団体平均を下回っている。前年度と比較しても減少しており、引き続き経費削減計画に基づき、より一層の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8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7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7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110507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増加しているが、類似団体平均とはほぼ同じ水準である。これは、高齢化が進むことに伴う増加と考えられる。扶助費の抑制は、高齢化率の増加や子育て支援など性質上困難であるが、単独事業における対象者の見直し等により、引き続き抑制していく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67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高齢化率の高さに伴う医療費、給付費等も依然として高い水準で推移しており、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公営企業会計においては、施設の老朽化対策等により一般財源を要するなど、特別会計への繰出金に係る財政負担が大きく、</a:t>
          </a:r>
          <a:r>
            <a:rPr kumimoji="1" lang="ja-JP" altLang="en-US" sz="1200">
              <a:latin typeface="ＭＳ Ｐゴシック" panose="020B0600070205080204" pitchFamily="50" charset="-128"/>
              <a:ea typeface="ＭＳ Ｐゴシック" panose="020B0600070205080204" pitchFamily="50" charset="-128"/>
            </a:rPr>
            <a:t>類似団体平均を大きく上回っている。今後、公営企業会計については、独立採算の運営方針に基づき、適正な料金単価の設定等による健全化、介護保険事業や国民健康保険事業においては、保険税（料）等の適正化を図り、財政負担の軽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52705</xdr:rowOff>
    </xdr:from>
    <xdr:to>
      <xdr:col>82</xdr:col>
      <xdr:colOff>107950</xdr:colOff>
      <xdr:row>61</xdr:row>
      <xdr:rowOff>64135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5111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46990</xdr:rowOff>
    </xdr:from>
    <xdr:to>
      <xdr:col>78</xdr:col>
      <xdr:colOff>69850</xdr:colOff>
      <xdr:row>61</xdr:row>
      <xdr:rowOff>52705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505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xdr:rowOff>
    </xdr:from>
    <xdr:to>
      <xdr:col>73</xdr:col>
      <xdr:colOff>180975</xdr:colOff>
      <xdr:row>61</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1045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86995</xdr:rowOff>
    </xdr:from>
    <xdr:to>
      <xdr:col>69</xdr:col>
      <xdr:colOff>92075</xdr:colOff>
      <xdr:row>61</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3739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13335</xdr:rowOff>
    </xdr:from>
    <xdr:to>
      <xdr:col>82</xdr:col>
      <xdr:colOff>158750</xdr:colOff>
      <xdr:row>61</xdr:row>
      <xdr:rowOff>114935</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93362</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xdr:rowOff>
    </xdr:from>
    <xdr:to>
      <xdr:col>78</xdr:col>
      <xdr:colOff>120650</xdr:colOff>
      <xdr:row>61</xdr:row>
      <xdr:rowOff>103505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88282</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54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167640</xdr:rowOff>
    </xdr:from>
    <xdr:to>
      <xdr:col>74</xdr:col>
      <xdr:colOff>31750</xdr:colOff>
      <xdr:row>61</xdr:row>
      <xdr:rowOff>97790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82567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36195</xdr:rowOff>
    </xdr:from>
    <xdr:to>
      <xdr:col>65</xdr:col>
      <xdr:colOff>53975</xdr:colOff>
      <xdr:row>60</xdr:row>
      <xdr:rowOff>137795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122572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一部事務組合、各種団体への補助金等において内容を精査したうえ経費削減を図ってきた。引き続き、各種団体等の財務内容などを精査することにより経費削減に努める。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78994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44721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経済対策対応による生活対策基盤整備の財源確保として地方債を活用してきたことから公債費負担が増加し、年々抑制し比率は減少しているが、財政運営に重くのしかかっている。引き続き、新規借入の抑制等、負担軽減を図り、計画的な事業の実施により低減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24130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2120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65278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106426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維持補修費等により多額の一般財源を要するため、類似団体平均と乖離が生じている。公共施設等総合管理計画に基づいて策定する個別施設計画を踏まえ、緊急性や優先度の高い事業を選定し、適切な維持管理及び老朽化対策に取組み、経費削減に努める。</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40132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3858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78</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1892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14750</xdr:rowOff>
    </xdr:from>
    <xdr:to>
      <xdr:col>29</xdr:col>
      <xdr:colOff>127000</xdr:colOff>
      <xdr:row>18</xdr:row>
      <xdr:rowOff>21425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8475"/>
          <a:ext cx="6477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21425</xdr:rowOff>
    </xdr:from>
    <xdr:to>
      <xdr:col>26</xdr:col>
      <xdr:colOff>50800</xdr:colOff>
      <xdr:row>18</xdr:row>
      <xdr:rowOff>48826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5150"/>
          <a:ext cx="698500" cy="2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48826</xdr:rowOff>
    </xdr:from>
    <xdr:to>
      <xdr:col>22</xdr:col>
      <xdr:colOff>114300</xdr:colOff>
      <xdr:row>18</xdr:row>
      <xdr:rowOff>62619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2551"/>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58222</xdr:rowOff>
    </xdr:from>
    <xdr:to>
      <xdr:col>18</xdr:col>
      <xdr:colOff>177800</xdr:colOff>
      <xdr:row>18</xdr:row>
      <xdr:rowOff>62619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91947"/>
          <a:ext cx="698500" cy="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135400</xdr:rowOff>
    </xdr:from>
    <xdr:to>
      <xdr:col>29</xdr:col>
      <xdr:colOff>177800</xdr:colOff>
      <xdr:row>18</xdr:row>
      <xdr:rowOff>65550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107477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142075</xdr:rowOff>
    </xdr:from>
    <xdr:to>
      <xdr:col>26</xdr:col>
      <xdr:colOff>101600</xdr:colOff>
      <xdr:row>18</xdr:row>
      <xdr:rowOff>72225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57002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169476</xdr:rowOff>
    </xdr:from>
    <xdr:to>
      <xdr:col>22</xdr:col>
      <xdr:colOff>165100</xdr:colOff>
      <xdr:row>18</xdr:row>
      <xdr:rowOff>99626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84403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11819</xdr:rowOff>
    </xdr:from>
    <xdr:to>
      <xdr:col>19</xdr:col>
      <xdr:colOff>38100</xdr:colOff>
      <xdr:row>18</xdr:row>
      <xdr:rowOff>113419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98196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7422</xdr:rowOff>
    </xdr:from>
    <xdr:to>
      <xdr:col>15</xdr:col>
      <xdr:colOff>101600</xdr:colOff>
      <xdr:row>18</xdr:row>
      <xdr:rowOff>109022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93799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309232</xdr:rowOff>
    </xdr:from>
    <xdr:to>
      <xdr:col>29</xdr:col>
      <xdr:colOff>127000</xdr:colOff>
      <xdr:row>34</xdr:row>
      <xdr:rowOff>334855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6682"/>
          <a:ext cx="647700" cy="2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304241</xdr:rowOff>
    </xdr:from>
    <xdr:to>
      <xdr:col>26</xdr:col>
      <xdr:colOff>50800</xdr:colOff>
      <xdr:row>34</xdr:row>
      <xdr:rowOff>334855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71691"/>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271475</xdr:rowOff>
    </xdr:from>
    <xdr:to>
      <xdr:col>22</xdr:col>
      <xdr:colOff>114300</xdr:colOff>
      <xdr:row>34</xdr:row>
      <xdr:rowOff>304241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38925"/>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271399</xdr:rowOff>
    </xdr:from>
    <xdr:to>
      <xdr:col>18</xdr:col>
      <xdr:colOff>177800</xdr:colOff>
      <xdr:row>34</xdr:row>
      <xdr:rowOff>271475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38849"/>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258432</xdr:rowOff>
    </xdr:from>
    <xdr:to>
      <xdr:col>29</xdr:col>
      <xdr:colOff>177800</xdr:colOff>
      <xdr:row>35</xdr:row>
      <xdr:rowOff>17132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103509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284055</xdr:rowOff>
    </xdr:from>
    <xdr:to>
      <xdr:col>26</xdr:col>
      <xdr:colOff>101600</xdr:colOff>
      <xdr:row>35</xdr:row>
      <xdr:rowOff>42755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52931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20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253441</xdr:rowOff>
    </xdr:from>
    <xdr:to>
      <xdr:col>22</xdr:col>
      <xdr:colOff>165100</xdr:colOff>
      <xdr:row>35</xdr:row>
      <xdr:rowOff>12141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220675</xdr:rowOff>
    </xdr:from>
    <xdr:to>
      <xdr:col>19</xdr:col>
      <xdr:colOff>38100</xdr:colOff>
      <xdr:row>34</xdr:row>
      <xdr:rowOff>322275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8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332452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220599</xdr:rowOff>
    </xdr:from>
    <xdr:to>
      <xdr:col>15</xdr:col>
      <xdr:colOff>101600</xdr:colOff>
      <xdr:row>34</xdr:row>
      <xdr:rowOff>322199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8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332376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136020</xdr:rowOff>
    </xdr:from>
    <xdr:to>
      <xdr:col>24</xdr:col>
      <xdr:colOff>63500</xdr:colOff>
      <xdr:row>37</xdr:row>
      <xdr:rowOff>136294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967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136294</xdr:rowOff>
    </xdr:from>
    <xdr:to>
      <xdr:col>19</xdr:col>
      <xdr:colOff>177800</xdr:colOff>
      <xdr:row>37</xdr:row>
      <xdr:rowOff>158903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9944"/>
          <a:ext cx="8890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158903</xdr:rowOff>
    </xdr:from>
    <xdr:to>
      <xdr:col>15</xdr:col>
      <xdr:colOff>50800</xdr:colOff>
      <xdr:row>37</xdr:row>
      <xdr:rowOff>160960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255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160960</xdr:rowOff>
    </xdr:from>
    <xdr:to>
      <xdr:col>10</xdr:col>
      <xdr:colOff>114300</xdr:colOff>
      <xdr:row>37</xdr:row>
      <xdr:rowOff>167109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4610"/>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85220</xdr:rowOff>
    </xdr:from>
    <xdr:to>
      <xdr:col>24</xdr:col>
      <xdr:colOff>114300</xdr:colOff>
      <xdr:row>38</xdr:row>
      <xdr:rowOff>15370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85494</xdr:rowOff>
    </xdr:from>
    <xdr:to>
      <xdr:col>20</xdr:col>
      <xdr:colOff>38100</xdr:colOff>
      <xdr:row>38</xdr:row>
      <xdr:rowOff>15644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108102</xdr:rowOff>
    </xdr:from>
    <xdr:to>
      <xdr:col>15</xdr:col>
      <xdr:colOff>101600</xdr:colOff>
      <xdr:row>38</xdr:row>
      <xdr:rowOff>38252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110160</xdr:rowOff>
    </xdr:from>
    <xdr:to>
      <xdr:col>10</xdr:col>
      <xdr:colOff>165100</xdr:colOff>
      <xdr:row>38</xdr:row>
      <xdr:rowOff>40310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31437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116309</xdr:rowOff>
    </xdr:from>
    <xdr:to>
      <xdr:col>6</xdr:col>
      <xdr:colOff>38100</xdr:colOff>
      <xdr:row>38</xdr:row>
      <xdr:rowOff>46459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37586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96440</xdr:rowOff>
    </xdr:from>
    <xdr:to>
      <xdr:col>24</xdr:col>
      <xdr:colOff>63500</xdr:colOff>
      <xdr:row>57</xdr:row>
      <xdr:rowOff>134054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69090"/>
          <a:ext cx="8382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123762</xdr:rowOff>
    </xdr:from>
    <xdr:to>
      <xdr:col>19</xdr:col>
      <xdr:colOff>177800</xdr:colOff>
      <xdr:row>57</xdr:row>
      <xdr:rowOff>134054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96412"/>
          <a:ext cx="8890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123762</xdr:rowOff>
    </xdr:from>
    <xdr:to>
      <xdr:col>15</xdr:col>
      <xdr:colOff>50800</xdr:colOff>
      <xdr:row>57</xdr:row>
      <xdr:rowOff>138419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6412"/>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131635</xdr:rowOff>
    </xdr:from>
    <xdr:to>
      <xdr:col>10</xdr:col>
      <xdr:colOff>114300</xdr:colOff>
      <xdr:row>57</xdr:row>
      <xdr:rowOff>138419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04285"/>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45640</xdr:rowOff>
    </xdr:from>
    <xdr:to>
      <xdr:col>24</xdr:col>
      <xdr:colOff>114300</xdr:colOff>
      <xdr:row>57</xdr:row>
      <xdr:rowOff>147240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132017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3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83254</xdr:rowOff>
    </xdr:from>
    <xdr:to>
      <xdr:col>20</xdr:col>
      <xdr:colOff>38100</xdr:colOff>
      <xdr:row>58</xdr:row>
      <xdr:rowOff>13404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72962</xdr:rowOff>
    </xdr:from>
    <xdr:to>
      <xdr:col>15</xdr:col>
      <xdr:colOff>101600</xdr:colOff>
      <xdr:row>58</xdr:row>
      <xdr:rowOff>3112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165689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87619</xdr:rowOff>
    </xdr:from>
    <xdr:to>
      <xdr:col>10</xdr:col>
      <xdr:colOff>165100</xdr:colOff>
      <xdr:row>58</xdr:row>
      <xdr:rowOff>17769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8896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80835</xdr:rowOff>
    </xdr:from>
    <xdr:to>
      <xdr:col>6</xdr:col>
      <xdr:colOff>38100</xdr:colOff>
      <xdr:row>58</xdr:row>
      <xdr:rowOff>10985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59880</xdr:rowOff>
    </xdr:from>
    <xdr:to>
      <xdr:col>24</xdr:col>
      <xdr:colOff>63500</xdr:colOff>
      <xdr:row>78</xdr:row>
      <xdr:rowOff>126785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32980"/>
          <a:ext cx="8382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59880</xdr:rowOff>
    </xdr:from>
    <xdr:to>
      <xdr:col>19</xdr:col>
      <xdr:colOff>177800</xdr:colOff>
      <xdr:row>78</xdr:row>
      <xdr:rowOff>94362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32980"/>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94362</xdr:rowOff>
    </xdr:from>
    <xdr:to>
      <xdr:col>15</xdr:col>
      <xdr:colOff>50800</xdr:colOff>
      <xdr:row>78</xdr:row>
      <xdr:rowOff>107962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7462"/>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107962</xdr:rowOff>
    </xdr:from>
    <xdr:to>
      <xdr:col>10</xdr:col>
      <xdr:colOff>114300</xdr:colOff>
      <xdr:row>78</xdr:row>
      <xdr:rowOff>140996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81062"/>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75985</xdr:rowOff>
    </xdr:from>
    <xdr:to>
      <xdr:col>24</xdr:col>
      <xdr:colOff>114300</xdr:colOff>
      <xdr:row>79</xdr:row>
      <xdr:rowOff>6135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162362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9080</xdr:rowOff>
    </xdr:from>
    <xdr:to>
      <xdr:col>20</xdr:col>
      <xdr:colOff>38100</xdr:colOff>
      <xdr:row>78</xdr:row>
      <xdr:rowOff>110680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101807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43562</xdr:rowOff>
    </xdr:from>
    <xdr:to>
      <xdr:col>15</xdr:col>
      <xdr:colOff>101600</xdr:colOff>
      <xdr:row>78</xdr:row>
      <xdr:rowOff>145162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136289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57162</xdr:rowOff>
    </xdr:from>
    <xdr:to>
      <xdr:col>10</xdr:col>
      <xdr:colOff>165100</xdr:colOff>
      <xdr:row>78</xdr:row>
      <xdr:rowOff>158762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149889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90196</xdr:rowOff>
    </xdr:from>
    <xdr:to>
      <xdr:col>6</xdr:col>
      <xdr:colOff>38100</xdr:colOff>
      <xdr:row>79</xdr:row>
      <xdr:rowOff>20346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11473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67424</xdr:rowOff>
    </xdr:from>
    <xdr:to>
      <xdr:col>24</xdr:col>
      <xdr:colOff>63500</xdr:colOff>
      <xdr:row>96</xdr:row>
      <xdr:rowOff>109347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26624"/>
          <a:ext cx="8382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78600</xdr:rowOff>
    </xdr:from>
    <xdr:to>
      <xdr:col>19</xdr:col>
      <xdr:colOff>177800</xdr:colOff>
      <xdr:row>96</xdr:row>
      <xdr:rowOff>109347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37800"/>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78600</xdr:rowOff>
    </xdr:from>
    <xdr:to>
      <xdr:col>15</xdr:col>
      <xdr:colOff>50800</xdr:colOff>
      <xdr:row>96</xdr:row>
      <xdr:rowOff>96189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37800"/>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96189</xdr:rowOff>
    </xdr:from>
    <xdr:to>
      <xdr:col>10</xdr:col>
      <xdr:colOff>114300</xdr:colOff>
      <xdr:row>97</xdr:row>
      <xdr:rowOff>13170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55389"/>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16624</xdr:rowOff>
    </xdr:from>
    <xdr:to>
      <xdr:col>24</xdr:col>
      <xdr:colOff>114300</xdr:colOff>
      <xdr:row>96</xdr:row>
      <xdr:rowOff>118224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166501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58547</xdr:rowOff>
    </xdr:from>
    <xdr:to>
      <xdr:col>20</xdr:col>
      <xdr:colOff>38100</xdr:colOff>
      <xdr:row>96</xdr:row>
      <xdr:rowOff>160147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151274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27800</xdr:rowOff>
    </xdr:from>
    <xdr:to>
      <xdr:col>15</xdr:col>
      <xdr:colOff>101600</xdr:colOff>
      <xdr:row>96</xdr:row>
      <xdr:rowOff>129400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120527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45389</xdr:rowOff>
    </xdr:from>
    <xdr:to>
      <xdr:col>10</xdr:col>
      <xdr:colOff>165100</xdr:colOff>
      <xdr:row>96</xdr:row>
      <xdr:rowOff>146989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138116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133820</xdr:rowOff>
    </xdr:from>
    <xdr:to>
      <xdr:col>6</xdr:col>
      <xdr:colOff>38100</xdr:colOff>
      <xdr:row>97</xdr:row>
      <xdr:rowOff>63970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21720</xdr:rowOff>
    </xdr:from>
    <xdr:to>
      <xdr:col>55</xdr:col>
      <xdr:colOff>0</xdr:colOff>
      <xdr:row>37</xdr:row>
      <xdr:rowOff>45681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65370"/>
          <a:ext cx="8382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21720</xdr:rowOff>
    </xdr:from>
    <xdr:to>
      <xdr:col>50</xdr:col>
      <xdr:colOff>114300</xdr:colOff>
      <xdr:row>37</xdr:row>
      <xdr:rowOff>58593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6537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55182</xdr:rowOff>
    </xdr:from>
    <xdr:to>
      <xdr:col>45</xdr:col>
      <xdr:colOff>177800</xdr:colOff>
      <xdr:row>37</xdr:row>
      <xdr:rowOff>58593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98832"/>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55182</xdr:rowOff>
    </xdr:from>
    <xdr:to>
      <xdr:col>41</xdr:col>
      <xdr:colOff>50800</xdr:colOff>
      <xdr:row>37</xdr:row>
      <xdr:rowOff>69963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98832"/>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166331</xdr:rowOff>
    </xdr:from>
    <xdr:to>
      <xdr:col>55</xdr:col>
      <xdr:colOff>50800</xdr:colOff>
      <xdr:row>37</xdr:row>
      <xdr:rowOff>96481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81258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142370</xdr:rowOff>
    </xdr:from>
    <xdr:to>
      <xdr:col>50</xdr:col>
      <xdr:colOff>165100</xdr:colOff>
      <xdr:row>37</xdr:row>
      <xdr:rowOff>72520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63647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4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7793</xdr:rowOff>
    </xdr:from>
    <xdr:to>
      <xdr:col>46</xdr:col>
      <xdr:colOff>38100</xdr:colOff>
      <xdr:row>37</xdr:row>
      <xdr:rowOff>109393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100520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44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4382</xdr:rowOff>
    </xdr:from>
    <xdr:to>
      <xdr:col>41</xdr:col>
      <xdr:colOff>101600</xdr:colOff>
      <xdr:row>37</xdr:row>
      <xdr:rowOff>105982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97109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19163</xdr:rowOff>
    </xdr:from>
    <xdr:to>
      <xdr:col>36</xdr:col>
      <xdr:colOff>165100</xdr:colOff>
      <xdr:row>37</xdr:row>
      <xdr:rowOff>120763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111890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4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41839</xdr:rowOff>
    </xdr:from>
    <xdr:to>
      <xdr:col>55</xdr:col>
      <xdr:colOff>0</xdr:colOff>
      <xdr:row>59</xdr:row>
      <xdr:rowOff>49524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57389"/>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31360</xdr:rowOff>
    </xdr:from>
    <xdr:to>
      <xdr:col>50</xdr:col>
      <xdr:colOff>114300</xdr:colOff>
      <xdr:row>59</xdr:row>
      <xdr:rowOff>41839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46910"/>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31360</xdr:rowOff>
    </xdr:from>
    <xdr:to>
      <xdr:col>45</xdr:col>
      <xdr:colOff>177800</xdr:colOff>
      <xdr:row>59</xdr:row>
      <xdr:rowOff>32183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4691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3739</xdr:rowOff>
    </xdr:from>
    <xdr:to>
      <xdr:col>41</xdr:col>
      <xdr:colOff>50800</xdr:colOff>
      <xdr:row>59</xdr:row>
      <xdr:rowOff>32183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9289"/>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170174</xdr:rowOff>
    </xdr:from>
    <xdr:to>
      <xdr:col>55</xdr:col>
      <xdr:colOff>50800</xdr:colOff>
      <xdr:row>59</xdr:row>
      <xdr:rowOff>100324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85101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162489</xdr:rowOff>
    </xdr:from>
    <xdr:to>
      <xdr:col>50</xdr:col>
      <xdr:colOff>165100</xdr:colOff>
      <xdr:row>59</xdr:row>
      <xdr:rowOff>92639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83766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152010</xdr:rowOff>
    </xdr:from>
    <xdr:to>
      <xdr:col>46</xdr:col>
      <xdr:colOff>38100</xdr:colOff>
      <xdr:row>59</xdr:row>
      <xdr:rowOff>82160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73287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152833</xdr:rowOff>
    </xdr:from>
    <xdr:to>
      <xdr:col>41</xdr:col>
      <xdr:colOff>101600</xdr:colOff>
      <xdr:row>59</xdr:row>
      <xdr:rowOff>82983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74110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124389</xdr:rowOff>
    </xdr:from>
    <xdr:to>
      <xdr:col>36</xdr:col>
      <xdr:colOff>165100</xdr:colOff>
      <xdr:row>59</xdr:row>
      <xdr:rowOff>54539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45666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79029</xdr:rowOff>
    </xdr:from>
    <xdr:to>
      <xdr:col>55</xdr:col>
      <xdr:colOff>0</xdr:colOff>
      <xdr:row>79</xdr:row>
      <xdr:rowOff>91664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23579"/>
          <a:ext cx="8382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79029</xdr:rowOff>
    </xdr:from>
    <xdr:to>
      <xdr:col>50</xdr:col>
      <xdr:colOff>114300</xdr:colOff>
      <xdr:row>79</xdr:row>
      <xdr:rowOff>88285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23579"/>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88285</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32835"/>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55333</xdr:rowOff>
    </xdr:from>
    <xdr:to>
      <xdr:col>41</xdr:col>
      <xdr:colOff>50800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99883"/>
          <a:ext cx="889000" cy="4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40864</xdr:rowOff>
    </xdr:from>
    <xdr:to>
      <xdr:col>55</xdr:col>
      <xdr:colOff>50800</xdr:colOff>
      <xdr:row>79</xdr:row>
      <xdr:rowOff>142464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127241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0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28229</xdr:rowOff>
    </xdr:from>
    <xdr:to>
      <xdr:col>50</xdr:col>
      <xdr:colOff>165100</xdr:colOff>
      <xdr:row>79</xdr:row>
      <xdr:rowOff>129829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120956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6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37485</xdr:rowOff>
    </xdr:from>
    <xdr:to>
      <xdr:col>46</xdr:col>
      <xdr:colOff>38100</xdr:colOff>
      <xdr:row>79</xdr:row>
      <xdr:rowOff>139085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130212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7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4533</xdr:rowOff>
    </xdr:from>
    <xdr:to>
      <xdr:col>36</xdr:col>
      <xdr:colOff>165100</xdr:colOff>
      <xdr:row>79</xdr:row>
      <xdr:rowOff>106133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97260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86857</xdr:rowOff>
    </xdr:from>
    <xdr:to>
      <xdr:col>55</xdr:col>
      <xdr:colOff>0</xdr:colOff>
      <xdr:row>98</xdr:row>
      <xdr:rowOff>100898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88957"/>
          <a:ext cx="8382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65872</xdr:rowOff>
    </xdr:from>
    <xdr:to>
      <xdr:col>50</xdr:col>
      <xdr:colOff>114300</xdr:colOff>
      <xdr:row>98</xdr:row>
      <xdr:rowOff>100898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67972"/>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65872</xdr:rowOff>
    </xdr:from>
    <xdr:to>
      <xdr:col>45</xdr:col>
      <xdr:colOff>177800</xdr:colOff>
      <xdr:row>98</xdr:row>
      <xdr:rowOff>80936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7972"/>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80936</xdr:rowOff>
    </xdr:from>
    <xdr:to>
      <xdr:col>41</xdr:col>
      <xdr:colOff>50800</xdr:colOff>
      <xdr:row>98</xdr:row>
      <xdr:rowOff>81750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3036"/>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36057</xdr:rowOff>
    </xdr:from>
    <xdr:to>
      <xdr:col>55</xdr:col>
      <xdr:colOff>50800</xdr:colOff>
      <xdr:row>98</xdr:row>
      <xdr:rowOff>137657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122434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50098</xdr:rowOff>
    </xdr:from>
    <xdr:to>
      <xdr:col>50</xdr:col>
      <xdr:colOff>165100</xdr:colOff>
      <xdr:row>98</xdr:row>
      <xdr:rowOff>151698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142825</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15072</xdr:rowOff>
    </xdr:from>
    <xdr:to>
      <xdr:col>46</xdr:col>
      <xdr:colOff>38100</xdr:colOff>
      <xdr:row>98</xdr:row>
      <xdr:rowOff>116672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107799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30136</xdr:rowOff>
    </xdr:from>
    <xdr:to>
      <xdr:col>41</xdr:col>
      <xdr:colOff>101600</xdr:colOff>
      <xdr:row>98</xdr:row>
      <xdr:rowOff>131736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122863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30950</xdr:rowOff>
    </xdr:from>
    <xdr:to>
      <xdr:col>36</xdr:col>
      <xdr:colOff>165100</xdr:colOff>
      <xdr:row>98</xdr:row>
      <xdr:rowOff>132550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123677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106476</xdr:rowOff>
    </xdr:from>
    <xdr:to>
      <xdr:col>85</xdr:col>
      <xdr:colOff>127000</xdr:colOff>
      <xdr:row>38</xdr:row>
      <xdr:rowOff>160934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21576"/>
          <a:ext cx="8382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160134</xdr:rowOff>
    </xdr:from>
    <xdr:to>
      <xdr:col>81</xdr:col>
      <xdr:colOff>50800</xdr:colOff>
      <xdr:row>38</xdr:row>
      <xdr:rowOff>160934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7523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159626</xdr:rowOff>
    </xdr:from>
    <xdr:to>
      <xdr:col>76</xdr:col>
      <xdr:colOff>114300</xdr:colOff>
      <xdr:row>38</xdr:row>
      <xdr:rowOff>160134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747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159626</xdr:rowOff>
    </xdr:from>
    <xdr:to>
      <xdr:col>71</xdr:col>
      <xdr:colOff>177800</xdr:colOff>
      <xdr:row>39</xdr:row>
      <xdr:rowOff>41389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74726"/>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55676</xdr:rowOff>
    </xdr:from>
    <xdr:to>
      <xdr:col>85</xdr:col>
      <xdr:colOff>177800</xdr:colOff>
      <xdr:row>38</xdr:row>
      <xdr:rowOff>157276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15054</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5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110134</xdr:rowOff>
    </xdr:from>
    <xdr:to>
      <xdr:col>81</xdr:col>
      <xdr:colOff>101600</xdr:colOff>
      <xdr:row>39</xdr:row>
      <xdr:rowOff>40284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31411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1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109334</xdr:rowOff>
    </xdr:from>
    <xdr:to>
      <xdr:col>76</xdr:col>
      <xdr:colOff>165100</xdr:colOff>
      <xdr:row>39</xdr:row>
      <xdr:rowOff>39484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56011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108826</xdr:rowOff>
    </xdr:from>
    <xdr:to>
      <xdr:col>72</xdr:col>
      <xdr:colOff>38100</xdr:colOff>
      <xdr:row>39</xdr:row>
      <xdr:rowOff>38976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55503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39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162039</xdr:rowOff>
    </xdr:from>
    <xdr:to>
      <xdr:col>67</xdr:col>
      <xdr:colOff>101600</xdr:colOff>
      <xdr:row>39</xdr:row>
      <xdr:rowOff>92189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83316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9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58479</xdr:rowOff>
    </xdr:from>
    <xdr:to>
      <xdr:col>85</xdr:col>
      <xdr:colOff>127000</xdr:colOff>
      <xdr:row>77</xdr:row>
      <xdr:rowOff>63035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60129"/>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42103</xdr:rowOff>
    </xdr:from>
    <xdr:to>
      <xdr:col>81</xdr:col>
      <xdr:colOff>50800</xdr:colOff>
      <xdr:row>77</xdr:row>
      <xdr:rowOff>58479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4375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27815</xdr:rowOff>
    </xdr:from>
    <xdr:to>
      <xdr:col>76</xdr:col>
      <xdr:colOff>114300</xdr:colOff>
      <xdr:row>77</xdr:row>
      <xdr:rowOff>42103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29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9100</xdr:rowOff>
    </xdr:from>
    <xdr:to>
      <xdr:col>71</xdr:col>
      <xdr:colOff>177800</xdr:colOff>
      <xdr:row>77</xdr:row>
      <xdr:rowOff>27815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10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12235</xdr:rowOff>
    </xdr:from>
    <xdr:to>
      <xdr:col>85</xdr:col>
      <xdr:colOff>177800</xdr:colOff>
      <xdr:row>77</xdr:row>
      <xdr:rowOff>113835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162112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7679</xdr:rowOff>
    </xdr:from>
    <xdr:to>
      <xdr:col>81</xdr:col>
      <xdr:colOff>101600</xdr:colOff>
      <xdr:row>77</xdr:row>
      <xdr:rowOff>109279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100406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162753</xdr:rowOff>
    </xdr:from>
    <xdr:to>
      <xdr:col>76</xdr:col>
      <xdr:colOff>165100</xdr:colOff>
      <xdr:row>77</xdr:row>
      <xdr:rowOff>92903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84030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148465</xdr:rowOff>
    </xdr:from>
    <xdr:to>
      <xdr:col>72</xdr:col>
      <xdr:colOff>38100</xdr:colOff>
      <xdr:row>77</xdr:row>
      <xdr:rowOff>78615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69742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129750</xdr:rowOff>
    </xdr:from>
    <xdr:to>
      <xdr:col>67</xdr:col>
      <xdr:colOff>101600</xdr:colOff>
      <xdr:row>77</xdr:row>
      <xdr:rowOff>59900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51027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140481</xdr:rowOff>
    </xdr:from>
    <xdr:to>
      <xdr:col>85</xdr:col>
      <xdr:colOff>127000</xdr:colOff>
      <xdr:row>98</xdr:row>
      <xdr:rowOff>25381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71131"/>
          <a:ext cx="8382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133756</xdr:rowOff>
    </xdr:from>
    <xdr:to>
      <xdr:col>81</xdr:col>
      <xdr:colOff>50800</xdr:colOff>
      <xdr:row>98</xdr:row>
      <xdr:rowOff>25381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64406"/>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133756</xdr:rowOff>
    </xdr:from>
    <xdr:to>
      <xdr:col>76</xdr:col>
      <xdr:colOff>114300</xdr:colOff>
      <xdr:row>98</xdr:row>
      <xdr:rowOff>44355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64406"/>
          <a:ext cx="889000" cy="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24448</xdr:rowOff>
    </xdr:from>
    <xdr:to>
      <xdr:col>71</xdr:col>
      <xdr:colOff>177800</xdr:colOff>
      <xdr:row>98</xdr:row>
      <xdr:rowOff>44355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55098"/>
          <a:ext cx="889000" cy="19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89681</xdr:rowOff>
    </xdr:from>
    <xdr:to>
      <xdr:col>85</xdr:col>
      <xdr:colOff>177800</xdr:colOff>
      <xdr:row>98</xdr:row>
      <xdr:rowOff>19831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68108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146031</xdr:rowOff>
    </xdr:from>
    <xdr:to>
      <xdr:col>81</xdr:col>
      <xdr:colOff>101600</xdr:colOff>
      <xdr:row>98</xdr:row>
      <xdr:rowOff>76181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67308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82956</xdr:rowOff>
    </xdr:from>
    <xdr:to>
      <xdr:col>76</xdr:col>
      <xdr:colOff>165100</xdr:colOff>
      <xdr:row>98</xdr:row>
      <xdr:rowOff>13106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4233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165005</xdr:rowOff>
    </xdr:from>
    <xdr:to>
      <xdr:col>72</xdr:col>
      <xdr:colOff>38100</xdr:colOff>
      <xdr:row>98</xdr:row>
      <xdr:rowOff>95155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86282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145098</xdr:rowOff>
    </xdr:from>
    <xdr:to>
      <xdr:col>67</xdr:col>
      <xdr:colOff>101600</xdr:colOff>
      <xdr:row>97</xdr:row>
      <xdr:rowOff>75248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66375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110058</xdr:rowOff>
    </xdr:from>
    <xdr:to>
      <xdr:col>116</xdr:col>
      <xdr:colOff>63500</xdr:colOff>
      <xdr:row>39</xdr:row>
      <xdr:rowOff>42507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25158"/>
          <a:ext cx="8382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56354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7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37516</xdr:rowOff>
    </xdr:from>
    <xdr:to>
      <xdr:col>111</xdr:col>
      <xdr:colOff>177800</xdr:colOff>
      <xdr:row>39</xdr:row>
      <xdr:rowOff>42507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24066"/>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34087</xdr:rowOff>
    </xdr:from>
    <xdr:to>
      <xdr:col>107</xdr:col>
      <xdr:colOff>50800</xdr:colOff>
      <xdr:row>39</xdr:row>
      <xdr:rowOff>37516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2063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27419</xdr:rowOff>
    </xdr:from>
    <xdr:to>
      <xdr:col>102</xdr:col>
      <xdr:colOff>114300</xdr:colOff>
      <xdr:row>39</xdr:row>
      <xdr:rowOff>34087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1396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59258</xdr:rowOff>
    </xdr:from>
    <xdr:to>
      <xdr:col>116</xdr:col>
      <xdr:colOff>114300</xdr:colOff>
      <xdr:row>38</xdr:row>
      <xdr:rowOff>160858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18635</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163157</xdr:rowOff>
    </xdr:from>
    <xdr:to>
      <xdr:col>112</xdr:col>
      <xdr:colOff>38100</xdr:colOff>
      <xdr:row>39</xdr:row>
      <xdr:rowOff>93307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84434</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158166</xdr:rowOff>
    </xdr:from>
    <xdr:to>
      <xdr:col>107</xdr:col>
      <xdr:colOff>101600</xdr:colOff>
      <xdr:row>39</xdr:row>
      <xdr:rowOff>88316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79443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154737</xdr:rowOff>
    </xdr:from>
    <xdr:to>
      <xdr:col>102</xdr:col>
      <xdr:colOff>165100</xdr:colOff>
      <xdr:row>39</xdr:row>
      <xdr:rowOff>84887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76014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148069</xdr:rowOff>
    </xdr:from>
    <xdr:to>
      <xdr:col>98</xdr:col>
      <xdr:colOff>38100</xdr:colOff>
      <xdr:row>39</xdr:row>
      <xdr:rowOff>78219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69346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5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44297</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98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973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44069</xdr:rowOff>
    </xdr:from>
    <xdr:to>
      <xdr:col>107</xdr:col>
      <xdr:colOff>50800</xdr:colOff>
      <xdr:row>59</xdr:row>
      <xdr:rowOff>44183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961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44069</xdr:rowOff>
    </xdr:from>
    <xdr:to>
      <xdr:col>102</xdr:col>
      <xdr:colOff>114300</xdr:colOff>
      <xdr:row>59</xdr:row>
      <xdr:rowOff>44069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9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164947</xdr:rowOff>
    </xdr:from>
    <xdr:to>
      <xdr:col>112</xdr:col>
      <xdr:colOff>38100</xdr:colOff>
      <xdr:row>59</xdr:row>
      <xdr:rowOff>95097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86224</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164833</xdr:rowOff>
    </xdr:from>
    <xdr:to>
      <xdr:col>107</xdr:col>
      <xdr:colOff>101600</xdr:colOff>
      <xdr:row>59</xdr:row>
      <xdr:rowOff>94983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86110</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164719</xdr:rowOff>
    </xdr:from>
    <xdr:to>
      <xdr:col>102</xdr:col>
      <xdr:colOff>165100</xdr:colOff>
      <xdr:row>59</xdr:row>
      <xdr:rowOff>94869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85996</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85996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73809</xdr:rowOff>
    </xdr:from>
    <xdr:to>
      <xdr:col>116</xdr:col>
      <xdr:colOff>63500</xdr:colOff>
      <xdr:row>74</xdr:row>
      <xdr:rowOff>92707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6110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92707</xdr:rowOff>
    </xdr:from>
    <xdr:to>
      <xdr:col>111</xdr:col>
      <xdr:colOff>177800</xdr:colOff>
      <xdr:row>74</xdr:row>
      <xdr:rowOff>102515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80007"/>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102515</xdr:rowOff>
    </xdr:from>
    <xdr:to>
      <xdr:col>107</xdr:col>
      <xdr:colOff>50800</xdr:colOff>
      <xdr:row>74</xdr:row>
      <xdr:rowOff>126670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8981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126670</xdr:rowOff>
    </xdr:from>
    <xdr:to>
      <xdr:col>102</xdr:col>
      <xdr:colOff>114300</xdr:colOff>
      <xdr:row>74</xdr:row>
      <xdr:rowOff>158935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3970"/>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23009</xdr:rowOff>
    </xdr:from>
    <xdr:to>
      <xdr:col>116</xdr:col>
      <xdr:colOff>114300</xdr:colOff>
      <xdr:row>74</xdr:row>
      <xdr:rowOff>124609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45886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41907</xdr:rowOff>
    </xdr:from>
    <xdr:to>
      <xdr:col>112</xdr:col>
      <xdr:colOff>38100</xdr:colOff>
      <xdr:row>74</xdr:row>
      <xdr:rowOff>143507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160034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51715</xdr:rowOff>
    </xdr:from>
    <xdr:to>
      <xdr:col>107</xdr:col>
      <xdr:colOff>101600</xdr:colOff>
      <xdr:row>74</xdr:row>
      <xdr:rowOff>153315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169842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75870</xdr:rowOff>
    </xdr:from>
    <xdr:to>
      <xdr:col>102</xdr:col>
      <xdr:colOff>165100</xdr:colOff>
      <xdr:row>75</xdr:row>
      <xdr:rowOff>6020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22547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108135</xdr:rowOff>
    </xdr:from>
    <xdr:to>
      <xdr:col>98</xdr:col>
      <xdr:colOff>38100</xdr:colOff>
      <xdr:row>75</xdr:row>
      <xdr:rowOff>38285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54812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成長期に集中的に建設されてきた公共施設は、更新時期を迎えており、更新に必要な財源の確保が財政運営に大きく影響を及ぼしています。今後、公共施設等総合管理計画に基づいて策定する個別施設計画を踏まえ、適切な維持管理及び更新事業を進めていく必要がある。また、高齢化に伴う扶助費や介護保険、国民健康保険の医療費、給付費、繰出金等の社会保障関係経費の事業費を要するため、事業費に充当する一般財源の確保、基金残高の確保に努め、人口減少等による納税義務者が減少し、今後、町税が減収するとの見込みにおいて、財政健全化に配慮しつつ、未来への責任として町財政運営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11,795
11,714
34.59
5,161,662
4,978,883
135,130
3,427,637
4,562,574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119507</xdr:rowOff>
    </xdr:from>
    <xdr:to>
      <xdr:col>24</xdr:col>
      <xdr:colOff>63500</xdr:colOff>
      <xdr:row>38</xdr:row>
      <xdr:rowOff>10922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3157"/>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10922</xdr:rowOff>
    </xdr:from>
    <xdr:to>
      <xdr:col>19</xdr:col>
      <xdr:colOff>177800</xdr:colOff>
      <xdr:row>38</xdr:row>
      <xdr:rowOff>41783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2602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97980</xdr:rowOff>
    </xdr:from>
    <xdr:to>
      <xdr:col>15</xdr:col>
      <xdr:colOff>50800</xdr:colOff>
      <xdr:row>38</xdr:row>
      <xdr:rowOff>41783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1630"/>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6541</xdr:rowOff>
    </xdr:from>
    <xdr:to>
      <xdr:col>10</xdr:col>
      <xdr:colOff>114300</xdr:colOff>
      <xdr:row>37</xdr:row>
      <xdr:rowOff>97980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019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68707</xdr:rowOff>
    </xdr:from>
    <xdr:to>
      <xdr:col>24</xdr:col>
      <xdr:colOff>114300</xdr:colOff>
      <xdr:row>37</xdr:row>
      <xdr:rowOff>170307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155084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131572</xdr:rowOff>
    </xdr:from>
    <xdr:to>
      <xdr:col>20</xdr:col>
      <xdr:colOff>38100</xdr:colOff>
      <xdr:row>38</xdr:row>
      <xdr:rowOff>61722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52849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162433</xdr:rowOff>
    </xdr:from>
    <xdr:to>
      <xdr:col>15</xdr:col>
      <xdr:colOff>101600</xdr:colOff>
      <xdr:row>38</xdr:row>
      <xdr:rowOff>92583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83710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47180</xdr:rowOff>
    </xdr:from>
    <xdr:to>
      <xdr:col>10</xdr:col>
      <xdr:colOff>165100</xdr:colOff>
      <xdr:row>37</xdr:row>
      <xdr:rowOff>148780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139908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127191</xdr:rowOff>
    </xdr:from>
    <xdr:to>
      <xdr:col>6</xdr:col>
      <xdr:colOff>38100</xdr:colOff>
      <xdr:row>37</xdr:row>
      <xdr:rowOff>57341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48468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12370</xdr:rowOff>
    </xdr:from>
    <xdr:to>
      <xdr:col>24</xdr:col>
      <xdr:colOff>63500</xdr:colOff>
      <xdr:row>58</xdr:row>
      <xdr:rowOff>27183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6470"/>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7435</xdr:rowOff>
    </xdr:from>
    <xdr:to>
      <xdr:col>19</xdr:col>
      <xdr:colOff>177800</xdr:colOff>
      <xdr:row>58</xdr:row>
      <xdr:rowOff>27183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1535"/>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7435</xdr:rowOff>
    </xdr:from>
    <xdr:to>
      <xdr:col>15</xdr:col>
      <xdr:colOff>50800</xdr:colOff>
      <xdr:row>58</xdr:row>
      <xdr:rowOff>68207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1535"/>
          <a:ext cx="889000" cy="6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23718</xdr:rowOff>
    </xdr:from>
    <xdr:to>
      <xdr:col>10</xdr:col>
      <xdr:colOff>114300</xdr:colOff>
      <xdr:row>58</xdr:row>
      <xdr:rowOff>68207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7818"/>
          <a:ext cx="8890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133020</xdr:rowOff>
    </xdr:from>
    <xdr:to>
      <xdr:col>24</xdr:col>
      <xdr:colOff>114300</xdr:colOff>
      <xdr:row>58</xdr:row>
      <xdr:rowOff>63170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47947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147833</xdr:rowOff>
    </xdr:from>
    <xdr:to>
      <xdr:col>20</xdr:col>
      <xdr:colOff>38100</xdr:colOff>
      <xdr:row>58</xdr:row>
      <xdr:rowOff>77983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128085</xdr:rowOff>
    </xdr:from>
    <xdr:to>
      <xdr:col>15</xdr:col>
      <xdr:colOff>101600</xdr:colOff>
      <xdr:row>58</xdr:row>
      <xdr:rowOff>58235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17407</xdr:rowOff>
    </xdr:from>
    <xdr:to>
      <xdr:col>10</xdr:col>
      <xdr:colOff>165100</xdr:colOff>
      <xdr:row>58</xdr:row>
      <xdr:rowOff>119007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110134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144368</xdr:rowOff>
    </xdr:from>
    <xdr:to>
      <xdr:col>6</xdr:col>
      <xdr:colOff>38100</xdr:colOff>
      <xdr:row>58</xdr:row>
      <xdr:rowOff>74518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65645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109303</xdr:rowOff>
    </xdr:from>
    <xdr:to>
      <xdr:col>24</xdr:col>
      <xdr:colOff>63500</xdr:colOff>
      <xdr:row>77</xdr:row>
      <xdr:rowOff>159649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10953"/>
          <a:ext cx="8382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159649</xdr:rowOff>
    </xdr:from>
    <xdr:to>
      <xdr:col>19</xdr:col>
      <xdr:colOff>177800</xdr:colOff>
      <xdr:row>77</xdr:row>
      <xdr:rowOff>162203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1299"/>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144424</xdr:rowOff>
    </xdr:from>
    <xdr:to>
      <xdr:col>15</xdr:col>
      <xdr:colOff>50800</xdr:colOff>
      <xdr:row>77</xdr:row>
      <xdr:rowOff>162203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46074"/>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144424</xdr:rowOff>
    </xdr:from>
    <xdr:to>
      <xdr:col>10</xdr:col>
      <xdr:colOff>114300</xdr:colOff>
      <xdr:row>78</xdr:row>
      <xdr:rowOff>51567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6074"/>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58503</xdr:rowOff>
    </xdr:from>
    <xdr:to>
      <xdr:col>24</xdr:col>
      <xdr:colOff>114300</xdr:colOff>
      <xdr:row>77</xdr:row>
      <xdr:rowOff>160103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36930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108849</xdr:rowOff>
    </xdr:from>
    <xdr:to>
      <xdr:col>20</xdr:col>
      <xdr:colOff>38100</xdr:colOff>
      <xdr:row>78</xdr:row>
      <xdr:rowOff>38999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30126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111403</xdr:rowOff>
    </xdr:from>
    <xdr:to>
      <xdr:col>15</xdr:col>
      <xdr:colOff>101600</xdr:colOff>
      <xdr:row>78</xdr:row>
      <xdr:rowOff>41553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32680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93624</xdr:rowOff>
    </xdr:from>
    <xdr:to>
      <xdr:col>10</xdr:col>
      <xdr:colOff>165100</xdr:colOff>
      <xdr:row>78</xdr:row>
      <xdr:rowOff>23774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767</xdr:rowOff>
    </xdr:from>
    <xdr:to>
      <xdr:col>6</xdr:col>
      <xdr:colOff>38100</xdr:colOff>
      <xdr:row>78</xdr:row>
      <xdr:rowOff>102367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93494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36928</xdr:rowOff>
    </xdr:from>
    <xdr:to>
      <xdr:col>24</xdr:col>
      <xdr:colOff>63500</xdr:colOff>
      <xdr:row>97</xdr:row>
      <xdr:rowOff>61692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67578"/>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36928</xdr:rowOff>
    </xdr:from>
    <xdr:to>
      <xdr:col>19</xdr:col>
      <xdr:colOff>177800</xdr:colOff>
      <xdr:row>97</xdr:row>
      <xdr:rowOff>73253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67578"/>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73253</xdr:rowOff>
    </xdr:from>
    <xdr:to>
      <xdr:col>15</xdr:col>
      <xdr:colOff>50800</xdr:colOff>
      <xdr:row>97</xdr:row>
      <xdr:rowOff>79415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3903"/>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79415</xdr:rowOff>
    </xdr:from>
    <xdr:to>
      <xdr:col>10</xdr:col>
      <xdr:colOff>114300</xdr:colOff>
      <xdr:row>97</xdr:row>
      <xdr:rowOff>87078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10065"/>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10892</xdr:rowOff>
    </xdr:from>
    <xdr:to>
      <xdr:col>24</xdr:col>
      <xdr:colOff>114300</xdr:colOff>
      <xdr:row>97</xdr:row>
      <xdr:rowOff>112492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160769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1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157578</xdr:rowOff>
    </xdr:from>
    <xdr:to>
      <xdr:col>20</xdr:col>
      <xdr:colOff>38100</xdr:colOff>
      <xdr:row>97</xdr:row>
      <xdr:rowOff>87728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78855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22453</xdr:rowOff>
    </xdr:from>
    <xdr:to>
      <xdr:col>15</xdr:col>
      <xdr:colOff>101600</xdr:colOff>
      <xdr:row>97</xdr:row>
      <xdr:rowOff>124053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115180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28615</xdr:rowOff>
    </xdr:from>
    <xdr:to>
      <xdr:col>10</xdr:col>
      <xdr:colOff>165100</xdr:colOff>
      <xdr:row>97</xdr:row>
      <xdr:rowOff>130215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121342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36278</xdr:rowOff>
    </xdr:from>
    <xdr:to>
      <xdr:col>6</xdr:col>
      <xdr:colOff>38100</xdr:colOff>
      <xdr:row>97</xdr:row>
      <xdr:rowOff>137878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129005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49022</xdr:rowOff>
    </xdr:from>
    <xdr:to>
      <xdr:col>55</xdr:col>
      <xdr:colOff>0</xdr:colOff>
      <xdr:row>38</xdr:row>
      <xdr:rowOff>129794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92672"/>
          <a:ext cx="8382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49022</xdr:rowOff>
    </xdr:from>
    <xdr:to>
      <xdr:col>50</xdr:col>
      <xdr:colOff>114300</xdr:colOff>
      <xdr:row>37</xdr:row>
      <xdr:rowOff>107315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92672"/>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107315</xdr:rowOff>
    </xdr:from>
    <xdr:to>
      <xdr:col>45</xdr:col>
      <xdr:colOff>177800</xdr:colOff>
      <xdr:row>37</xdr:row>
      <xdr:rowOff>147320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50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118364</xdr:rowOff>
    </xdr:from>
    <xdr:to>
      <xdr:col>41</xdr:col>
      <xdr:colOff>50800</xdr:colOff>
      <xdr:row>37</xdr:row>
      <xdr:rowOff>147320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620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78994</xdr:rowOff>
    </xdr:from>
    <xdr:to>
      <xdr:col>55</xdr:col>
      <xdr:colOff>50800</xdr:colOff>
      <xdr:row>39</xdr:row>
      <xdr:rowOff>9144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165371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169672</xdr:rowOff>
    </xdr:from>
    <xdr:to>
      <xdr:col>50</xdr:col>
      <xdr:colOff>165100</xdr:colOff>
      <xdr:row>37</xdr:row>
      <xdr:rowOff>99822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116349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17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56515</xdr:rowOff>
    </xdr:from>
    <xdr:to>
      <xdr:col>46</xdr:col>
      <xdr:colOff>38100</xdr:colOff>
      <xdr:row>37</xdr:row>
      <xdr:rowOff>158115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96520</xdr:rowOff>
    </xdr:from>
    <xdr:to>
      <xdr:col>41</xdr:col>
      <xdr:colOff>101600</xdr:colOff>
      <xdr:row>38</xdr:row>
      <xdr:rowOff>26670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67564</xdr:rowOff>
    </xdr:from>
    <xdr:to>
      <xdr:col>36</xdr:col>
      <xdr:colOff>165100</xdr:colOff>
      <xdr:row>37</xdr:row>
      <xdr:rowOff>169164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160291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102832</xdr:rowOff>
    </xdr:from>
    <xdr:to>
      <xdr:col>55</xdr:col>
      <xdr:colOff>0</xdr:colOff>
      <xdr:row>57</xdr:row>
      <xdr:rowOff>138125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75482"/>
          <a:ext cx="838200" cy="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102832</xdr:rowOff>
    </xdr:from>
    <xdr:to>
      <xdr:col>50</xdr:col>
      <xdr:colOff>114300</xdr:colOff>
      <xdr:row>57</xdr:row>
      <xdr:rowOff>169481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75482"/>
          <a:ext cx="889000" cy="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169481</xdr:rowOff>
    </xdr:from>
    <xdr:to>
      <xdr:col>45</xdr:col>
      <xdr:colOff>177800</xdr:colOff>
      <xdr:row>58</xdr:row>
      <xdr:rowOff>7506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4213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111113</xdr:rowOff>
    </xdr:from>
    <xdr:to>
      <xdr:col>41</xdr:col>
      <xdr:colOff>50800</xdr:colOff>
      <xdr:row>58</xdr:row>
      <xdr:rowOff>7506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83763"/>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87325</xdr:rowOff>
    </xdr:from>
    <xdr:to>
      <xdr:col>55</xdr:col>
      <xdr:colOff>50800</xdr:colOff>
      <xdr:row>58</xdr:row>
      <xdr:rowOff>17475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65752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52032</xdr:rowOff>
    </xdr:from>
    <xdr:to>
      <xdr:col>50</xdr:col>
      <xdr:colOff>165100</xdr:colOff>
      <xdr:row>57</xdr:row>
      <xdr:rowOff>153632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144759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118681</xdr:rowOff>
    </xdr:from>
    <xdr:to>
      <xdr:col>46</xdr:col>
      <xdr:colOff>38100</xdr:colOff>
      <xdr:row>58</xdr:row>
      <xdr:rowOff>48831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39958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128156</xdr:rowOff>
    </xdr:from>
    <xdr:to>
      <xdr:col>41</xdr:col>
      <xdr:colOff>101600</xdr:colOff>
      <xdr:row>58</xdr:row>
      <xdr:rowOff>58306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49433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60313</xdr:rowOff>
    </xdr:from>
    <xdr:to>
      <xdr:col>36</xdr:col>
      <xdr:colOff>165100</xdr:colOff>
      <xdr:row>57</xdr:row>
      <xdr:rowOff>161913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153040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11964</xdr:rowOff>
    </xdr:from>
    <xdr:to>
      <xdr:col>55</xdr:col>
      <xdr:colOff>0</xdr:colOff>
      <xdr:row>79</xdr:row>
      <xdr:rowOff>22516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56514"/>
          <a:ext cx="8382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21132</xdr:rowOff>
    </xdr:from>
    <xdr:to>
      <xdr:col>50</xdr:col>
      <xdr:colOff>114300</xdr:colOff>
      <xdr:row>79</xdr:row>
      <xdr:rowOff>22516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65682"/>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21132</xdr:rowOff>
    </xdr:from>
    <xdr:to>
      <xdr:col>45</xdr:col>
      <xdr:colOff>177800</xdr:colOff>
      <xdr:row>79</xdr:row>
      <xdr:rowOff>25273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65682"/>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7480</xdr:rowOff>
    </xdr:from>
    <xdr:to>
      <xdr:col>41</xdr:col>
      <xdr:colOff>50800</xdr:colOff>
      <xdr:row>79</xdr:row>
      <xdr:rowOff>25273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52030"/>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132614</xdr:rowOff>
    </xdr:from>
    <xdr:to>
      <xdr:col>55</xdr:col>
      <xdr:colOff>50800</xdr:colOff>
      <xdr:row>79</xdr:row>
      <xdr:rowOff>62764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47541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143166</xdr:rowOff>
    </xdr:from>
    <xdr:to>
      <xdr:col>50</xdr:col>
      <xdr:colOff>165100</xdr:colOff>
      <xdr:row>79</xdr:row>
      <xdr:rowOff>73316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64443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141782</xdr:rowOff>
    </xdr:from>
    <xdr:to>
      <xdr:col>46</xdr:col>
      <xdr:colOff>38100</xdr:colOff>
      <xdr:row>79</xdr:row>
      <xdr:rowOff>71932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63059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145923</xdr:rowOff>
    </xdr:from>
    <xdr:to>
      <xdr:col>41</xdr:col>
      <xdr:colOff>101600</xdr:colOff>
      <xdr:row>79</xdr:row>
      <xdr:rowOff>76073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67200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128130</xdr:rowOff>
    </xdr:from>
    <xdr:to>
      <xdr:col>36</xdr:col>
      <xdr:colOff>165100</xdr:colOff>
      <xdr:row>79</xdr:row>
      <xdr:rowOff>58280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49407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126140</xdr:rowOff>
    </xdr:from>
    <xdr:to>
      <xdr:col>55</xdr:col>
      <xdr:colOff>0</xdr:colOff>
      <xdr:row>97</xdr:row>
      <xdr:rowOff>129180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56790"/>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120421</xdr:rowOff>
    </xdr:from>
    <xdr:to>
      <xdr:col>50</xdr:col>
      <xdr:colOff>114300</xdr:colOff>
      <xdr:row>97</xdr:row>
      <xdr:rowOff>126140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1071"/>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120421</xdr:rowOff>
    </xdr:from>
    <xdr:to>
      <xdr:col>45</xdr:col>
      <xdr:colOff>177800</xdr:colOff>
      <xdr:row>97</xdr:row>
      <xdr:rowOff>125577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1071"/>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125577</xdr:rowOff>
    </xdr:from>
    <xdr:to>
      <xdr:col>41</xdr:col>
      <xdr:colOff>50800</xdr:colOff>
      <xdr:row>97</xdr:row>
      <xdr:rowOff>133679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56227"/>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78380</xdr:rowOff>
    </xdr:from>
    <xdr:to>
      <xdr:col>55</xdr:col>
      <xdr:colOff>50800</xdr:colOff>
      <xdr:row>98</xdr:row>
      <xdr:rowOff>8530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164757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75340</xdr:rowOff>
    </xdr:from>
    <xdr:to>
      <xdr:col>50</xdr:col>
      <xdr:colOff>165100</xdr:colOff>
      <xdr:row>98</xdr:row>
      <xdr:rowOff>5490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168067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69621</xdr:rowOff>
    </xdr:from>
    <xdr:to>
      <xdr:col>46</xdr:col>
      <xdr:colOff>38100</xdr:colOff>
      <xdr:row>97</xdr:row>
      <xdr:rowOff>171221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162348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74777</xdr:rowOff>
    </xdr:from>
    <xdr:to>
      <xdr:col>41</xdr:col>
      <xdr:colOff>101600</xdr:colOff>
      <xdr:row>98</xdr:row>
      <xdr:rowOff>4927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167504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82879</xdr:rowOff>
    </xdr:from>
    <xdr:to>
      <xdr:col>36</xdr:col>
      <xdr:colOff>165100</xdr:colOff>
      <xdr:row>98</xdr:row>
      <xdr:rowOff>13029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4156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22309</xdr:rowOff>
    </xdr:from>
    <xdr:to>
      <xdr:col>85</xdr:col>
      <xdr:colOff>127000</xdr:colOff>
      <xdr:row>38</xdr:row>
      <xdr:rowOff>27925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37409"/>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27925</xdr:rowOff>
    </xdr:from>
    <xdr:to>
      <xdr:col>81</xdr:col>
      <xdr:colOff>50800</xdr:colOff>
      <xdr:row>38</xdr:row>
      <xdr:rowOff>31562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43025"/>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31562</xdr:rowOff>
    </xdr:from>
    <xdr:to>
      <xdr:col>76</xdr:col>
      <xdr:colOff>114300</xdr:colOff>
      <xdr:row>38</xdr:row>
      <xdr:rowOff>47868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6662"/>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47868</xdr:rowOff>
    </xdr:from>
    <xdr:to>
      <xdr:col>71</xdr:col>
      <xdr:colOff>177800</xdr:colOff>
      <xdr:row>38</xdr:row>
      <xdr:rowOff>53496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62968"/>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142958</xdr:rowOff>
    </xdr:from>
    <xdr:to>
      <xdr:col>85</xdr:col>
      <xdr:colOff>177800</xdr:colOff>
      <xdr:row>38</xdr:row>
      <xdr:rowOff>73109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86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148575</xdr:rowOff>
    </xdr:from>
    <xdr:to>
      <xdr:col>81</xdr:col>
      <xdr:colOff>101600</xdr:colOff>
      <xdr:row>38</xdr:row>
      <xdr:rowOff>78725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69852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152211</xdr:rowOff>
    </xdr:from>
    <xdr:to>
      <xdr:col>76</xdr:col>
      <xdr:colOff>165100</xdr:colOff>
      <xdr:row>38</xdr:row>
      <xdr:rowOff>82361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73489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168518</xdr:rowOff>
    </xdr:from>
    <xdr:to>
      <xdr:col>72</xdr:col>
      <xdr:colOff>38100</xdr:colOff>
      <xdr:row>38</xdr:row>
      <xdr:rowOff>98668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89795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2696</xdr:rowOff>
    </xdr:from>
    <xdr:to>
      <xdr:col>67</xdr:col>
      <xdr:colOff>101600</xdr:colOff>
      <xdr:row>38</xdr:row>
      <xdr:rowOff>104296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95423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105242</xdr:rowOff>
    </xdr:from>
    <xdr:to>
      <xdr:col>85</xdr:col>
      <xdr:colOff>127000</xdr:colOff>
      <xdr:row>58</xdr:row>
      <xdr:rowOff>116494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49342"/>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115343</xdr:rowOff>
    </xdr:from>
    <xdr:to>
      <xdr:col>81</xdr:col>
      <xdr:colOff>50800</xdr:colOff>
      <xdr:row>58</xdr:row>
      <xdr:rowOff>116494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059443"/>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82100</xdr:rowOff>
    </xdr:from>
    <xdr:to>
      <xdr:col>76</xdr:col>
      <xdr:colOff>114300</xdr:colOff>
      <xdr:row>58</xdr:row>
      <xdr:rowOff>115343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26200"/>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82100</xdr:rowOff>
    </xdr:from>
    <xdr:to>
      <xdr:col>71</xdr:col>
      <xdr:colOff>177800</xdr:colOff>
      <xdr:row>58</xdr:row>
      <xdr:rowOff>87999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26200"/>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54442</xdr:rowOff>
    </xdr:from>
    <xdr:to>
      <xdr:col>85</xdr:col>
      <xdr:colOff>177800</xdr:colOff>
      <xdr:row>58</xdr:row>
      <xdr:rowOff>156042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140819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65694</xdr:rowOff>
    </xdr:from>
    <xdr:to>
      <xdr:col>81</xdr:col>
      <xdr:colOff>101600</xdr:colOff>
      <xdr:row>58</xdr:row>
      <xdr:rowOff>167294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158421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0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64543</xdr:rowOff>
    </xdr:from>
    <xdr:to>
      <xdr:col>76</xdr:col>
      <xdr:colOff>165100</xdr:colOff>
      <xdr:row>58</xdr:row>
      <xdr:rowOff>166143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157270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31300</xdr:rowOff>
    </xdr:from>
    <xdr:to>
      <xdr:col>72</xdr:col>
      <xdr:colOff>38100</xdr:colOff>
      <xdr:row>58</xdr:row>
      <xdr:rowOff>132900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124027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37199</xdr:rowOff>
    </xdr:from>
    <xdr:to>
      <xdr:col>67</xdr:col>
      <xdr:colOff>101600</xdr:colOff>
      <xdr:row>58</xdr:row>
      <xdr:rowOff>138799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129926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106477</xdr:rowOff>
    </xdr:from>
    <xdr:to>
      <xdr:col>85</xdr:col>
      <xdr:colOff>127000</xdr:colOff>
      <xdr:row>78</xdr:row>
      <xdr:rowOff>160934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79577"/>
          <a:ext cx="838200" cy="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160134</xdr:rowOff>
    </xdr:from>
    <xdr:to>
      <xdr:col>81</xdr:col>
      <xdr:colOff>50800</xdr:colOff>
      <xdr:row>78</xdr:row>
      <xdr:rowOff>160934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323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159626</xdr:rowOff>
    </xdr:from>
    <xdr:to>
      <xdr:col>76</xdr:col>
      <xdr:colOff>114300</xdr:colOff>
      <xdr:row>78</xdr:row>
      <xdr:rowOff>160134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327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159626</xdr:rowOff>
    </xdr:from>
    <xdr:to>
      <xdr:col>71</xdr:col>
      <xdr:colOff>177800</xdr:colOff>
      <xdr:row>79</xdr:row>
      <xdr:rowOff>41390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32726"/>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55677</xdr:rowOff>
    </xdr:from>
    <xdr:to>
      <xdr:col>85</xdr:col>
      <xdr:colOff>177800</xdr:colOff>
      <xdr:row>78</xdr:row>
      <xdr:rowOff>157277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15054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110134</xdr:rowOff>
    </xdr:from>
    <xdr:to>
      <xdr:col>81</xdr:col>
      <xdr:colOff>101600</xdr:colOff>
      <xdr:row>79</xdr:row>
      <xdr:rowOff>40284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31411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109334</xdr:rowOff>
    </xdr:from>
    <xdr:to>
      <xdr:col>76</xdr:col>
      <xdr:colOff>165100</xdr:colOff>
      <xdr:row>79</xdr:row>
      <xdr:rowOff>39484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56011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5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108826</xdr:rowOff>
    </xdr:from>
    <xdr:to>
      <xdr:col>72</xdr:col>
      <xdr:colOff>38100</xdr:colOff>
      <xdr:row>79</xdr:row>
      <xdr:rowOff>38976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55503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162040</xdr:rowOff>
    </xdr:from>
    <xdr:to>
      <xdr:col>67</xdr:col>
      <xdr:colOff>101600</xdr:colOff>
      <xdr:row>79</xdr:row>
      <xdr:rowOff>92190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83317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7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58479</xdr:rowOff>
    </xdr:from>
    <xdr:to>
      <xdr:col>85</xdr:col>
      <xdr:colOff>127000</xdr:colOff>
      <xdr:row>97</xdr:row>
      <xdr:rowOff>63035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89129"/>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42103</xdr:rowOff>
    </xdr:from>
    <xdr:to>
      <xdr:col>81</xdr:col>
      <xdr:colOff>50800</xdr:colOff>
      <xdr:row>97</xdr:row>
      <xdr:rowOff>58479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275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27815</xdr:rowOff>
    </xdr:from>
    <xdr:to>
      <xdr:col>76</xdr:col>
      <xdr:colOff>114300</xdr:colOff>
      <xdr:row>97</xdr:row>
      <xdr:rowOff>42103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58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9100</xdr:rowOff>
    </xdr:from>
    <xdr:to>
      <xdr:col>71</xdr:col>
      <xdr:colOff>177800</xdr:colOff>
      <xdr:row>97</xdr:row>
      <xdr:rowOff>27815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9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12235</xdr:rowOff>
    </xdr:from>
    <xdr:to>
      <xdr:col>85</xdr:col>
      <xdr:colOff>177800</xdr:colOff>
      <xdr:row>97</xdr:row>
      <xdr:rowOff>113835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162112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7679</xdr:rowOff>
    </xdr:from>
    <xdr:to>
      <xdr:col>81</xdr:col>
      <xdr:colOff>101600</xdr:colOff>
      <xdr:row>97</xdr:row>
      <xdr:rowOff>109279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100406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162753</xdr:rowOff>
    </xdr:from>
    <xdr:to>
      <xdr:col>76</xdr:col>
      <xdr:colOff>165100</xdr:colOff>
      <xdr:row>97</xdr:row>
      <xdr:rowOff>92903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84030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148465</xdr:rowOff>
    </xdr:from>
    <xdr:to>
      <xdr:col>72</xdr:col>
      <xdr:colOff>38100</xdr:colOff>
      <xdr:row>97</xdr:row>
      <xdr:rowOff>78615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69742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129750</xdr:rowOff>
    </xdr:from>
    <xdr:to>
      <xdr:col>67</xdr:col>
      <xdr:colOff>101600</xdr:colOff>
      <xdr:row>97</xdr:row>
      <xdr:rowOff>59900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51027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89225</xdr:rowOff>
    </xdr:from>
    <xdr:to>
      <xdr:col>116</xdr:col>
      <xdr:colOff>63500</xdr:colOff>
      <xdr:row>38</xdr:row>
      <xdr:rowOff>100061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6604325"/>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38157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53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84287</xdr:rowOff>
    </xdr:from>
    <xdr:to>
      <xdr:col>111</xdr:col>
      <xdr:colOff>177800</xdr:colOff>
      <xdr:row>38</xdr:row>
      <xdr:rowOff>100061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9938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77018</xdr:rowOff>
    </xdr:from>
    <xdr:to>
      <xdr:col>107</xdr:col>
      <xdr:colOff>50800</xdr:colOff>
      <xdr:row>38</xdr:row>
      <xdr:rowOff>84287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59211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77018</xdr:rowOff>
    </xdr:from>
    <xdr:to>
      <xdr:col>102</xdr:col>
      <xdr:colOff>114300</xdr:colOff>
      <xdr:row>38</xdr:row>
      <xdr:rowOff>99284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592118"/>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38425</xdr:rowOff>
    </xdr:from>
    <xdr:to>
      <xdr:col>116</xdr:col>
      <xdr:colOff>114300</xdr:colOff>
      <xdr:row>38</xdr:row>
      <xdr:rowOff>140025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5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169252</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3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49261</xdr:rowOff>
    </xdr:from>
    <xdr:to>
      <xdr:col>112</xdr:col>
      <xdr:colOff>38100</xdr:colOff>
      <xdr:row>38</xdr:row>
      <xdr:rowOff>150861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167388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633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33487</xdr:rowOff>
    </xdr:from>
    <xdr:to>
      <xdr:col>107</xdr:col>
      <xdr:colOff>101600</xdr:colOff>
      <xdr:row>38</xdr:row>
      <xdr:rowOff>135087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151614</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26218</xdr:rowOff>
    </xdr:from>
    <xdr:to>
      <xdr:col>102</xdr:col>
      <xdr:colOff>165100</xdr:colOff>
      <xdr:row>38</xdr:row>
      <xdr:rowOff>127818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48484</xdr:rowOff>
    </xdr:from>
    <xdr:to>
      <xdr:col>98</xdr:col>
      <xdr:colOff>38100</xdr:colOff>
      <xdr:row>38</xdr:row>
      <xdr:rowOff>150084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166610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限られた財源の中で、効率的に事業を推進するため、徹底した無駄の排除を行うとともに、事業の緊急性や優先度などを踏まえ、効果を高めていかなければならない。人口減少や少子高齢化社会などの多様化する財政需要に対応すべく、選択と集中による行財政構造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確保と歳出の精査により増加しているが、公共施設の老朽化対策、社会保障関係経費など増加への対応や、新庁舎建設事業等に対応するため、今後も基金残高を確保する必要がある。令和元年度は実質単年度収支が黒字になったが、引き続き、経常経費の削減、事業の見直し等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国保会計において、平成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医療費の増加と基金の枯渇により赤字となった経緯があるが、引き続き、保険税（料）の適正化による収入源の確保と健康増進事業の給付の適正化を図る。今後においても、各会計とも黒字決算になるよう収入源の確保等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5161662</v>
      </c>
      <c r="BO4" s="431"/>
      <c r="BP4" s="431"/>
      <c r="BQ4" s="431"/>
      <c r="BR4" s="431"/>
      <c r="BS4" s="431"/>
      <c r="BT4" s="431"/>
      <c r="BU4" s="432"/>
      <c r="BV4" s="430">
        <v>5108183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4978883</v>
      </c>
      <c r="BO5" s="468"/>
      <c r="BP5" s="468"/>
      <c r="BQ5" s="468"/>
      <c r="BR5" s="468"/>
      <c r="BS5" s="468"/>
      <c r="BT5" s="468"/>
      <c r="BU5" s="469"/>
      <c r="BV5" s="467">
        <v>4872071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91.8</v>
      </c>
      <c r="CU5" s="465"/>
      <c r="CV5" s="465"/>
      <c r="CW5" s="465"/>
      <c r="CX5" s="465"/>
      <c r="CY5" s="465"/>
      <c r="CZ5" s="465"/>
      <c r="DA5" s="466"/>
      <c r="DB5" s="464">
        <v>91.5</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182779</v>
      </c>
      <c r="BO6" s="468"/>
      <c r="BP6" s="468"/>
      <c r="BQ6" s="468"/>
      <c r="BR6" s="468"/>
      <c r="BS6" s="468"/>
      <c r="BT6" s="468"/>
      <c r="BU6" s="469"/>
      <c r="BV6" s="467">
        <v>236112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95.5</v>
      </c>
      <c r="CU6" s="505"/>
      <c r="CV6" s="505"/>
      <c r="CW6" s="505"/>
      <c r="CX6" s="505"/>
      <c r="CY6" s="505"/>
      <c r="CZ6" s="505"/>
      <c r="DA6" s="506"/>
      <c r="DB6" s="504">
        <v>96.4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47649</v>
      </c>
      <c r="BO7" s="468"/>
      <c r="BP7" s="468"/>
      <c r="BQ7" s="468"/>
      <c r="BR7" s="468"/>
      <c r="BS7" s="468"/>
      <c r="BT7" s="468"/>
      <c r="BU7" s="469"/>
      <c r="BV7" s="467">
        <v>78496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3427637</v>
      </c>
      <c r="CU7" s="468"/>
      <c r="CV7" s="468"/>
      <c r="CW7" s="468"/>
      <c r="CX7" s="468"/>
      <c r="CY7" s="468"/>
      <c r="CZ7" s="468"/>
      <c r="DA7" s="469"/>
      <c r="DB7" s="467">
        <v>3446083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135130</v>
      </c>
      <c r="BO8" s="468"/>
      <c r="BP8" s="468"/>
      <c r="BQ8" s="468"/>
      <c r="BR8" s="468"/>
      <c r="BS8" s="468"/>
      <c r="BT8" s="468"/>
      <c r="BU8" s="469"/>
      <c r="BV8" s="467">
        <v>157616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12798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93</v>
      </c>
      <c r="AV9" s="500"/>
      <c r="AW9" s="500"/>
      <c r="AX9" s="500"/>
      <c r="AY9" s="501" t="s">
        <v>116</v>
      </c>
      <c r="AZ9" s="502"/>
      <c r="BA9" s="502"/>
      <c r="BB9" s="502"/>
      <c r="BC9" s="502"/>
      <c r="BD9" s="502"/>
      <c r="BE9" s="502"/>
      <c r="BF9" s="502"/>
      <c r="BG9" s="502"/>
      <c r="BH9" s="502"/>
      <c r="BI9" s="502"/>
      <c r="BJ9" s="502"/>
      <c r="BK9" s="502"/>
      <c r="BL9" s="502"/>
      <c r="BM9" s="503"/>
      <c r="BN9" s="467">
        <v>-22486</v>
      </c>
      <c r="BO9" s="468"/>
      <c r="BP9" s="468"/>
      <c r="BQ9" s="468"/>
      <c r="BR9" s="468"/>
      <c r="BS9" s="468"/>
      <c r="BT9" s="468"/>
      <c r="BU9" s="469"/>
      <c r="BV9" s="467">
        <v>-49676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11.9</v>
      </c>
      <c r="CU9" s="465"/>
      <c r="CV9" s="465"/>
      <c r="CW9" s="465"/>
      <c r="CX9" s="465"/>
      <c r="CY9" s="465"/>
      <c r="CZ9" s="465"/>
      <c r="DA9" s="466"/>
      <c r="DB9" s="464">
        <v>12.1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13491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135207</v>
      </c>
      <c r="BO10" s="468"/>
      <c r="BP10" s="468"/>
      <c r="BQ10" s="468"/>
      <c r="BR10" s="468"/>
      <c r="BS10" s="468"/>
      <c r="BT10" s="468"/>
      <c r="BU10" s="469"/>
      <c r="BV10" s="467">
        <v>114179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11795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93</v>
      </c>
      <c r="AV12" s="500"/>
      <c r="AW12" s="500"/>
      <c r="AX12" s="500"/>
      <c r="AY12" s="501" t="s">
        <v>134</v>
      </c>
      <c r="AZ12" s="502"/>
      <c r="BA12" s="502"/>
      <c r="BB12" s="502"/>
      <c r="BC12" s="502"/>
      <c r="BD12" s="502"/>
      <c r="BE12" s="502"/>
      <c r="BF12" s="502"/>
      <c r="BG12" s="502"/>
      <c r="BH12" s="502"/>
      <c r="BI12" s="502"/>
      <c r="BJ12" s="502"/>
      <c r="BK12" s="502"/>
      <c r="BL12" s="502"/>
      <c r="BM12" s="503"/>
      <c r="BN12" s="467">
        <v>69981</v>
      </c>
      <c r="BO12" s="468"/>
      <c r="BP12" s="468"/>
      <c r="BQ12" s="468"/>
      <c r="BR12" s="468"/>
      <c r="BS12" s="468"/>
      <c r="BT12" s="468"/>
      <c r="BU12" s="469"/>
      <c r="BV12" s="467">
        <v>72414</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11714</v>
      </c>
      <c r="S13" s="552"/>
      <c r="T13" s="552"/>
      <c r="U13" s="552"/>
      <c r="V13" s="553"/>
      <c r="W13" s="483" t="s">
        <v>138</v>
      </c>
      <c r="X13" s="484"/>
      <c r="Y13" s="484"/>
      <c r="Z13" s="484"/>
      <c r="AA13" s="484"/>
      <c r="AB13" s="474"/>
      <c r="AC13" s="518">
        <v>312</v>
      </c>
      <c r="AD13" s="519"/>
      <c r="AE13" s="519"/>
      <c r="AF13" s="519"/>
      <c r="AG13" s="561"/>
      <c r="AH13" s="518">
        <v>329</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42740</v>
      </c>
      <c r="BO13" s="468"/>
      <c r="BP13" s="468"/>
      <c r="BQ13" s="468"/>
      <c r="BR13" s="468"/>
      <c r="BS13" s="468"/>
      <c r="BT13" s="468"/>
      <c r="BU13" s="469"/>
      <c r="BV13" s="467">
        <v>-7911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12.7</v>
      </c>
      <c r="CU13" s="465"/>
      <c r="CV13" s="465"/>
      <c r="CW13" s="465"/>
      <c r="CX13" s="465"/>
      <c r="CY13" s="465"/>
      <c r="CZ13" s="465"/>
      <c r="DA13" s="466"/>
      <c r="DB13" s="464">
        <v>13.3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11918</v>
      </c>
      <c r="S14" s="552"/>
      <c r="T14" s="552"/>
      <c r="U14" s="552"/>
      <c r="V14" s="553"/>
      <c r="W14" s="457"/>
      <c r="X14" s="458"/>
      <c r="Y14" s="458"/>
      <c r="Z14" s="458"/>
      <c r="AA14" s="458"/>
      <c r="AB14" s="447"/>
      <c r="AC14" s="554">
        <v>5.8</v>
      </c>
      <c r="AD14" s="555"/>
      <c r="AE14" s="555"/>
      <c r="AF14" s="555"/>
      <c r="AG14" s="556"/>
      <c r="AH14" s="554">
        <v>5.9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148.19999999999999</v>
      </c>
      <c r="CU14" s="566"/>
      <c r="CV14" s="566"/>
      <c r="CW14" s="566"/>
      <c r="CX14" s="566"/>
      <c r="CY14" s="566"/>
      <c r="CZ14" s="566"/>
      <c r="DA14" s="567"/>
      <c r="DB14" s="565">
        <v>155.1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11860</v>
      </c>
      <c r="S15" s="552"/>
      <c r="T15" s="552"/>
      <c r="U15" s="552"/>
      <c r="V15" s="553"/>
      <c r="W15" s="483" t="s">
        <v>145</v>
      </c>
      <c r="X15" s="484"/>
      <c r="Y15" s="484"/>
      <c r="Z15" s="484"/>
      <c r="AA15" s="484"/>
      <c r="AB15" s="474"/>
      <c r="AC15" s="518">
        <v>1493</v>
      </c>
      <c r="AD15" s="519"/>
      <c r="AE15" s="519"/>
      <c r="AF15" s="519"/>
      <c r="AG15" s="561"/>
      <c r="AH15" s="518">
        <v>1706</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1235886</v>
      </c>
      <c r="BO15" s="431"/>
      <c r="BP15" s="431"/>
      <c r="BQ15" s="431"/>
      <c r="BR15" s="431"/>
      <c r="BS15" s="431"/>
      <c r="BT15" s="431"/>
      <c r="BU15" s="432"/>
      <c r="BV15" s="430">
        <v>1235950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27.6</v>
      </c>
      <c r="AD16" s="555"/>
      <c r="AE16" s="555"/>
      <c r="AF16" s="555"/>
      <c r="AG16" s="556"/>
      <c r="AH16" s="554">
        <v>30.4</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2971497</v>
      </c>
      <c r="BO16" s="468"/>
      <c r="BP16" s="468"/>
      <c r="BQ16" s="468"/>
      <c r="BR16" s="468"/>
      <c r="BS16" s="468"/>
      <c r="BT16" s="468"/>
      <c r="BU16" s="469"/>
      <c r="BV16" s="467">
        <v>2947068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3604</v>
      </c>
      <c r="AD17" s="519"/>
      <c r="AE17" s="519"/>
      <c r="AF17" s="519"/>
      <c r="AG17" s="561"/>
      <c r="AH17" s="518">
        <v>3576</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1560475</v>
      </c>
      <c r="BO17" s="468"/>
      <c r="BP17" s="468"/>
      <c r="BQ17" s="468"/>
      <c r="BR17" s="468"/>
      <c r="BS17" s="468"/>
      <c r="BT17" s="468"/>
      <c r="BU17" s="469"/>
      <c r="BV17" s="467">
        <v>1559483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34.590000000000003</v>
      </c>
      <c r="M18" s="583"/>
      <c r="N18" s="583"/>
      <c r="O18" s="583"/>
      <c r="P18" s="583"/>
      <c r="Q18" s="583"/>
      <c r="R18" s="584"/>
      <c r="S18" s="584"/>
      <c r="T18" s="584"/>
      <c r="U18" s="584"/>
      <c r="V18" s="585"/>
      <c r="W18" s="485"/>
      <c r="X18" s="486"/>
      <c r="Y18" s="486"/>
      <c r="Z18" s="486"/>
      <c r="AA18" s="486"/>
      <c r="AB18" s="477"/>
      <c r="AC18" s="586">
        <v>66.599999999999994</v>
      </c>
      <c r="AD18" s="587"/>
      <c r="AE18" s="587"/>
      <c r="AF18" s="587"/>
      <c r="AG18" s="588"/>
      <c r="AH18" s="586">
        <v>63.7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3169999</v>
      </c>
      <c r="BO18" s="468"/>
      <c r="BP18" s="468"/>
      <c r="BQ18" s="468"/>
      <c r="BR18" s="468"/>
      <c r="BS18" s="468"/>
      <c r="BT18" s="468"/>
      <c r="BU18" s="469"/>
      <c r="BV18" s="467">
        <v>3177644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370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3975379</v>
      </c>
      <c r="BO19" s="468"/>
      <c r="BP19" s="468"/>
      <c r="BQ19" s="468"/>
      <c r="BR19" s="468"/>
      <c r="BS19" s="468"/>
      <c r="BT19" s="468"/>
      <c r="BU19" s="469"/>
      <c r="BV19" s="467">
        <v>4034497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4951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4562574</v>
      </c>
      <c r="BO23" s="468"/>
      <c r="BP23" s="468"/>
      <c r="BQ23" s="468"/>
      <c r="BR23" s="468"/>
      <c r="BS23" s="468"/>
      <c r="BT23" s="468"/>
      <c r="BU23" s="469"/>
      <c r="BV23" s="467">
        <v>4775445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7400</v>
      </c>
      <c r="R24" s="519"/>
      <c r="S24" s="519"/>
      <c r="T24" s="519"/>
      <c r="U24" s="519"/>
      <c r="V24" s="561"/>
      <c r="W24" s="620"/>
      <c r="X24" s="608"/>
      <c r="Y24" s="609"/>
      <c r="Z24" s="517" t="s">
        <v>169</v>
      </c>
      <c r="AA24" s="497"/>
      <c r="AB24" s="497"/>
      <c r="AC24" s="497"/>
      <c r="AD24" s="497"/>
      <c r="AE24" s="497"/>
      <c r="AF24" s="497"/>
      <c r="AG24" s="498"/>
      <c r="AH24" s="518">
        <v>100</v>
      </c>
      <c r="AI24" s="519"/>
      <c r="AJ24" s="519"/>
      <c r="AK24" s="519"/>
      <c r="AL24" s="561"/>
      <c r="AM24" s="518">
        <v>315700</v>
      </c>
      <c r="AN24" s="519"/>
      <c r="AO24" s="519"/>
      <c r="AP24" s="519"/>
      <c r="AQ24" s="519"/>
      <c r="AR24" s="561"/>
      <c r="AS24" s="518">
        <v>3157</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4011252</v>
      </c>
      <c r="BO24" s="468"/>
      <c r="BP24" s="468"/>
      <c r="BQ24" s="468"/>
      <c r="BR24" s="468"/>
      <c r="BS24" s="468"/>
      <c r="BT24" s="468"/>
      <c r="BU24" s="469"/>
      <c r="BV24" s="467">
        <v>4263444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6040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174</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1488373</v>
      </c>
      <c r="BO25" s="431"/>
      <c r="BP25" s="431"/>
      <c r="BQ25" s="431"/>
      <c r="BR25" s="431"/>
      <c r="BS25" s="431"/>
      <c r="BT25" s="431"/>
      <c r="BU25" s="432"/>
      <c r="BV25" s="430">
        <v>667655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5510</v>
      </c>
      <c r="R26" s="519"/>
      <c r="S26" s="519"/>
      <c r="T26" s="519"/>
      <c r="U26" s="519"/>
      <c r="V26" s="561"/>
      <c r="W26" s="620"/>
      <c r="X26" s="608"/>
      <c r="Y26" s="609"/>
      <c r="Z26" s="517" t="s">
        <v>178</v>
      </c>
      <c r="AA26" s="630"/>
      <c r="AB26" s="630"/>
      <c r="AC26" s="630"/>
      <c r="AD26" s="630"/>
      <c r="AE26" s="630"/>
      <c r="AF26" s="630"/>
      <c r="AG26" s="631"/>
      <c r="AH26" s="518">
        <v>5</v>
      </c>
      <c r="AI26" s="519"/>
      <c r="AJ26" s="519"/>
      <c r="AK26" s="519"/>
      <c r="AL26" s="561"/>
      <c r="AM26" s="518">
        <v>14285</v>
      </c>
      <c r="AN26" s="519"/>
      <c r="AO26" s="519"/>
      <c r="AP26" s="519"/>
      <c r="AQ26" s="519"/>
      <c r="AR26" s="561"/>
      <c r="AS26" s="518">
        <v>2857</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2700</v>
      </c>
      <c r="R27" s="519"/>
      <c r="S27" s="519"/>
      <c r="T27" s="519"/>
      <c r="U27" s="519"/>
      <c r="V27" s="561"/>
      <c r="W27" s="620"/>
      <c r="X27" s="608"/>
      <c r="Y27" s="609"/>
      <c r="Z27" s="517" t="s">
        <v>181</v>
      </c>
      <c r="AA27" s="497"/>
      <c r="AB27" s="497"/>
      <c r="AC27" s="497"/>
      <c r="AD27" s="497"/>
      <c r="AE27" s="497"/>
      <c r="AF27" s="497"/>
      <c r="AG27" s="498"/>
      <c r="AH27" s="518">
        <v>4</v>
      </c>
      <c r="AI27" s="519"/>
      <c r="AJ27" s="519"/>
      <c r="AK27" s="519"/>
      <c r="AL27" s="561"/>
      <c r="AM27" s="518">
        <v>13372</v>
      </c>
      <c r="AN27" s="519"/>
      <c r="AO27" s="519"/>
      <c r="AP27" s="519"/>
      <c r="AQ27" s="519"/>
      <c r="AR27" s="561"/>
      <c r="AS27" s="518">
        <v>3343</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216094</v>
      </c>
      <c r="BO27" s="644"/>
      <c r="BP27" s="644"/>
      <c r="BQ27" s="644"/>
      <c r="BR27" s="644"/>
      <c r="BS27" s="644"/>
      <c r="BT27" s="644"/>
      <c r="BU27" s="645"/>
      <c r="BV27" s="643">
        <v>216092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2170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174</v>
      </c>
      <c r="AN28" s="519"/>
      <c r="AO28" s="519"/>
      <c r="AP28" s="519"/>
      <c r="AQ28" s="519"/>
      <c r="AR28" s="561"/>
      <c r="AS28" s="518" t="s">
        <v>174</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486338</v>
      </c>
      <c r="BO28" s="431"/>
      <c r="BP28" s="431"/>
      <c r="BQ28" s="431"/>
      <c r="BR28" s="431"/>
      <c r="BS28" s="431"/>
      <c r="BT28" s="431"/>
      <c r="BU28" s="432"/>
      <c r="BV28" s="430">
        <v>421112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1990</v>
      </c>
      <c r="R29" s="519"/>
      <c r="S29" s="519"/>
      <c r="T29" s="519"/>
      <c r="U29" s="519"/>
      <c r="V29" s="561"/>
      <c r="W29" s="621"/>
      <c r="X29" s="622"/>
      <c r="Y29" s="623"/>
      <c r="Z29" s="517" t="s">
        <v>188</v>
      </c>
      <c r="AA29" s="497"/>
      <c r="AB29" s="497"/>
      <c r="AC29" s="497"/>
      <c r="AD29" s="497"/>
      <c r="AE29" s="497"/>
      <c r="AF29" s="497"/>
      <c r="AG29" s="498"/>
      <c r="AH29" s="518">
        <v>104</v>
      </c>
      <c r="AI29" s="519"/>
      <c r="AJ29" s="519"/>
      <c r="AK29" s="519"/>
      <c r="AL29" s="561"/>
      <c r="AM29" s="518">
        <v>329072</v>
      </c>
      <c r="AN29" s="519"/>
      <c r="AO29" s="519"/>
      <c r="AP29" s="519"/>
      <c r="AQ29" s="519"/>
      <c r="AR29" s="561"/>
      <c r="AS29" s="518">
        <v>3164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5319</v>
      </c>
      <c r="BO29" s="468"/>
      <c r="BP29" s="468"/>
      <c r="BQ29" s="468"/>
      <c r="BR29" s="468"/>
      <c r="BS29" s="468"/>
      <c r="BT29" s="468"/>
      <c r="BU29" s="469"/>
      <c r="BV29" s="467">
        <v>5318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159802</v>
      </c>
      <c r="BO30" s="644"/>
      <c r="BP30" s="644"/>
      <c r="BQ30" s="644"/>
      <c r="BR30" s="644"/>
      <c r="BS30" s="644"/>
      <c r="BT30" s="644"/>
      <c r="BU30" s="645"/>
      <c r="BV30" s="643">
        <v>142160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周東環境衛生組合（一般会計）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熊南地域介護認定審査会事業特別会計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漁業集落環境整備事業特別会計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熊南総合事務組合（一般会計）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介護保険事業勘定特別会計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熊南総合事務組合（馬島・佐合島航路事業特別会計）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田布施・平生水道企業団（水道事業会計）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柳井地域広域水道企業団（水道用水供給事業会計）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柳井地区広域消防組合（一般会計）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山口県市町総合事務組合（一般会計）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山口県市町総合事務組合（退職手当特別会計）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山口県市町総合事務組合（消防団員補償等特別会計）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山口県市町総合事務組合（非常勤職員公務災害補償特別会計）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w7gztZ4IJzU4G4wHuoQj+PRTrqw5jErYf1Gwumpn32ssVZJq42xK1phMBbjGmt0tc/jmjUkZuGsEQ6y2IxnKvA==" saltValue="S6KYayR/0L7wiJ2cLf6l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569</v>
      </c>
      <c r="D34" s="1248"/>
      <c r="E34" s="1249"/>
      <c r="F34" s="32">
        <v>5.72</v>
      </c>
      <c r="G34" s="33">
        <v>4.03</v>
      </c>
      <c r="H34" s="33">
        <v>6.01</v>
      </c>
      <c r="I34" s="33">
        <v>4.57</v>
      </c>
      <c r="J34" s="34">
        <v>3.94</v>
      </c>
      <c r="K34" s="22"/>
      <c r="L34" s="22"/>
      <c r="M34" s="22"/>
      <c r="N34" s="22"/>
      <c r="O34" s="22"/>
      <c r="P34" s="22"/>
    </row>
    <row r="35" spans="1:16" ht="39" customHeight="1" x14ac:dyDescent="0.15">
      <c r="A35" s="22"/>
      <c r="B35" s="35"/>
      <c r="C35" s="1242" t="s">
        <v>570</v>
      </c>
      <c r="D35" s="1243"/>
      <c r="E35" s="1244"/>
      <c r="F35" s="36">
        <v>3.23</v>
      </c>
      <c r="G35" s="37">
        <v>3.99</v>
      </c>
      <c r="H35" s="37">
        <v>3.16</v>
      </c>
      <c r="I35" s="37">
        <v>0.56000000000000005</v>
      </c>
      <c r="J35" s="38">
        <v>1.58</v>
      </c>
      <c r="K35" s="22"/>
      <c r="L35" s="22"/>
      <c r="M35" s="22"/>
      <c r="N35" s="22"/>
      <c r="O35" s="22"/>
      <c r="P35" s="22"/>
    </row>
    <row r="36" spans="1:16" ht="39" customHeight="1" x14ac:dyDescent="0.15">
      <c r="A36" s="22"/>
      <c r="B36" s="35"/>
      <c r="C36" s="1242" t="s">
        <v>571</v>
      </c>
      <c r="D36" s="1243"/>
      <c r="E36" s="1244"/>
      <c r="F36" s="36">
        <v>0.92</v>
      </c>
      <c r="G36" s="37">
        <v>1.17</v>
      </c>
      <c r="H36" s="37">
        <v>1.59</v>
      </c>
      <c r="I36" s="37">
        <v>1.1200000000000001</v>
      </c>
      <c r="J36" s="38">
        <v>1.1299999999999999</v>
      </c>
      <c r="K36" s="22"/>
      <c r="L36" s="22"/>
      <c r="M36" s="22"/>
      <c r="N36" s="22"/>
      <c r="O36" s="22"/>
      <c r="P36" s="22"/>
    </row>
    <row r="37" spans="1:16" ht="39" customHeight="1" x14ac:dyDescent="0.15">
      <c r="A37" s="22"/>
      <c r="B37" s="35"/>
      <c r="C37" s="1242" t="s">
        <v>572</v>
      </c>
      <c r="D37" s="1243"/>
      <c r="E37" s="1244"/>
      <c r="F37" s="36">
        <v>0</v>
      </c>
      <c r="G37" s="37">
        <v>0</v>
      </c>
      <c r="H37" s="37">
        <v>0</v>
      </c>
      <c r="I37" s="37">
        <v>0</v>
      </c>
      <c r="J37" s="38">
        <v>0.06</v>
      </c>
      <c r="K37" s="22"/>
      <c r="L37" s="22"/>
      <c r="M37" s="22"/>
      <c r="N37" s="22"/>
      <c r="O37" s="22"/>
      <c r="P37" s="22"/>
    </row>
    <row r="38" spans="1:16" ht="39" customHeight="1" x14ac:dyDescent="0.15">
      <c r="A38" s="22"/>
      <c r="B38" s="35"/>
      <c r="C38" s="1242" t="s">
        <v>573</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574</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577</v>
      </c>
      <c r="D43" s="1246"/>
      <c r="E43" s="1247"/>
      <c r="F43" s="41">
        <v>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Ris9jN6hevLdABhpqfLjyzaMpgPrn9lEOeZp01B7b/J58AIlH2He1WFoHgooWXAVIjhaow8cIx8B/73nOjOqA==" saltValue="YDfr1/xGLmfnhfP/wc5F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622</v>
      </c>
      <c r="L45" s="60">
        <v>584</v>
      </c>
      <c r="M45" s="60">
        <v>551</v>
      </c>
      <c r="N45" s="60">
        <v>514</v>
      </c>
      <c r="O45" s="61">
        <v>502</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14</v>
      </c>
      <c r="F48" s="1258"/>
      <c r="G48" s="1258"/>
      <c r="H48" s="1258"/>
      <c r="I48" s="1258"/>
      <c r="J48" s="1259"/>
      <c r="K48" s="63">
        <v>258</v>
      </c>
      <c r="L48" s="64">
        <v>274</v>
      </c>
      <c r="M48" s="64">
        <v>280</v>
      </c>
      <c r="N48" s="64">
        <v>287</v>
      </c>
      <c r="O48" s="65">
        <v>294</v>
      </c>
      <c r="P48" s="48"/>
      <c r="Q48" s="48"/>
      <c r="R48" s="48"/>
      <c r="S48" s="48"/>
      <c r="T48" s="48"/>
      <c r="U48" s="48"/>
    </row>
    <row r="49" spans="1:21" ht="30.75" customHeight="1" x14ac:dyDescent="0.15">
      <c r="A49" s="48"/>
      <c r="B49" s="1252"/>
      <c r="C49" s="1253"/>
      <c r="D49" s="62"/>
      <c r="E49" s="1258" t="s">
        <v>15</v>
      </c>
      <c r="F49" s="1258"/>
      <c r="G49" s="1258"/>
      <c r="H49" s="1258"/>
      <c r="I49" s="1258"/>
      <c r="J49" s="1259"/>
      <c r="K49" s="63">
        <v>51</v>
      </c>
      <c r="L49" s="64">
        <v>64</v>
      </c>
      <c r="M49" s="64">
        <v>61</v>
      </c>
      <c r="N49" s="64">
        <v>56</v>
      </c>
      <c r="O49" s="65">
        <v>58</v>
      </c>
      <c r="P49" s="48"/>
      <c r="Q49" s="48"/>
      <c r="R49" s="48"/>
      <c r="S49" s="48"/>
      <c r="T49" s="48"/>
      <c r="U49" s="48"/>
    </row>
    <row r="50" spans="1:21" ht="30.75" customHeight="1" x14ac:dyDescent="0.15">
      <c r="A50" s="48"/>
      <c r="B50" s="1252"/>
      <c r="C50" s="1253"/>
      <c r="D50" s="62"/>
      <c r="E50" s="1258" t="s">
        <v>16</v>
      </c>
      <c r="F50" s="1258"/>
      <c r="G50" s="1258"/>
      <c r="H50" s="1258"/>
      <c r="I50" s="1258"/>
      <c r="J50" s="1259"/>
      <c r="K50" s="63">
        <v>65</v>
      </c>
      <c r="L50" s="64">
        <v>66</v>
      </c>
      <c r="M50" s="64">
        <v>61</v>
      </c>
      <c r="N50" s="64">
        <v>62</v>
      </c>
      <c r="O50" s="65">
        <v>67</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t="s">
        <v>520</v>
      </c>
      <c r="O51" s="65" t="s">
        <v>520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577</v>
      </c>
      <c r="L52" s="64">
        <v>573</v>
      </c>
      <c r="M52" s="64">
        <v>567</v>
      </c>
      <c r="N52" s="64">
        <v>561</v>
      </c>
      <c r="O52" s="65">
        <v>551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419</v>
      </c>
      <c r="L53" s="69">
        <v>415</v>
      </c>
      <c r="M53" s="69">
        <v>386</v>
      </c>
      <c r="N53" s="69">
        <v>358</v>
      </c>
      <c r="O53" s="70">
        <v>370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hpCz0F0w1DCSOQqlFLZtEqJL6+s5pJ3gh5Vz/144tZFvraOFINkBAlf7dMm37Rrl94G0mCS5N+xlOrs4oAKPw==" saltValue="P+gOM6jG7tzw6GT35hd4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6" t="s">
        <v>29</v>
      </c>
      <c r="C41" s="1277"/>
      <c r="D41" s="102"/>
      <c r="E41" s="1282" t="s">
        <v>30</v>
      </c>
      <c r="F41" s="1282"/>
      <c r="G41" s="1282"/>
      <c r="H41" s="1283"/>
      <c r="I41" s="103">
        <v>5375</v>
      </c>
      <c r="J41" s="104">
        <v>5172</v>
      </c>
      <c r="K41" s="104">
        <v>4971</v>
      </c>
      <c r="L41" s="104">
        <v>4775</v>
      </c>
      <c r="M41" s="105">
        <v>4563</v>
      </c>
    </row>
    <row r="42" spans="2:13" ht="27.75" customHeight="1" x14ac:dyDescent="0.15">
      <c r="B42" s="1278"/>
      <c r="C42" s="1279"/>
      <c r="D42" s="106"/>
      <c r="E42" s="1284" t="s">
        <v>31</v>
      </c>
      <c r="F42" s="1284"/>
      <c r="G42" s="1284"/>
      <c r="H42" s="1285"/>
      <c r="I42" s="107">
        <v>686</v>
      </c>
      <c r="J42" s="108">
        <v>615</v>
      </c>
      <c r="K42" s="108">
        <v>552</v>
      </c>
      <c r="L42" s="108">
        <v>498</v>
      </c>
      <c r="M42" s="109">
        <v>578</v>
      </c>
    </row>
    <row r="43" spans="2:13" ht="27.75" customHeight="1" x14ac:dyDescent="0.15">
      <c r="B43" s="1278"/>
      <c r="C43" s="1279"/>
      <c r="D43" s="106"/>
      <c r="E43" s="1284" t="s">
        <v>32</v>
      </c>
      <c r="F43" s="1284"/>
      <c r="G43" s="1284"/>
      <c r="H43" s="1285"/>
      <c r="I43" s="107">
        <v>4653</v>
      </c>
      <c r="J43" s="108">
        <v>4666</v>
      </c>
      <c r="K43" s="108">
        <v>4684</v>
      </c>
      <c r="L43" s="108">
        <v>4666</v>
      </c>
      <c r="M43" s="109">
        <v>4526</v>
      </c>
    </row>
    <row r="44" spans="2:13" ht="27.75" customHeight="1" x14ac:dyDescent="0.15">
      <c r="B44" s="1278"/>
      <c r="C44" s="1279"/>
      <c r="D44" s="106"/>
      <c r="E44" s="1284" t="s">
        <v>33</v>
      </c>
      <c r="F44" s="1284"/>
      <c r="G44" s="1284"/>
      <c r="H44" s="1285"/>
      <c r="I44" s="107">
        <v>844</v>
      </c>
      <c r="J44" s="108">
        <v>798</v>
      </c>
      <c r="K44" s="108">
        <v>742</v>
      </c>
      <c r="L44" s="108">
        <v>689</v>
      </c>
      <c r="M44" s="109">
        <v>629</v>
      </c>
    </row>
    <row r="45" spans="2:13" ht="27.75" customHeight="1" x14ac:dyDescent="0.15">
      <c r="B45" s="1278"/>
      <c r="C45" s="1279"/>
      <c r="D45" s="106"/>
      <c r="E45" s="1284" t="s">
        <v>34</v>
      </c>
      <c r="F45" s="1284"/>
      <c r="G45" s="1284"/>
      <c r="H45" s="1285"/>
      <c r="I45" s="107">
        <v>1165</v>
      </c>
      <c r="J45" s="108">
        <v>1173</v>
      </c>
      <c r="K45" s="108">
        <v>1145</v>
      </c>
      <c r="L45" s="108">
        <v>1114</v>
      </c>
      <c r="M45" s="109">
        <v>1073</v>
      </c>
    </row>
    <row r="46" spans="2:13" ht="27.75" customHeight="1" x14ac:dyDescent="0.15">
      <c r="B46" s="1278"/>
      <c r="C46" s="1279"/>
      <c r="D46" s="110"/>
      <c r="E46" s="1284" t="s">
        <v>35</v>
      </c>
      <c r="F46" s="1284"/>
      <c r="G46" s="1284"/>
      <c r="H46" s="1285"/>
      <c r="I46" s="107">
        <v>44</v>
      </c>
      <c r="J46" s="108" t="s">
        <v>520</v>
      </c>
      <c r="K46" s="108" t="s">
        <v>520</v>
      </c>
      <c r="L46" s="108" t="s">
        <v>520</v>
      </c>
      <c r="M46" s="109" t="s">
        <v>520</v>
      </c>
    </row>
    <row r="47" spans="2:13" ht="27.75" customHeight="1" x14ac:dyDescent="0.15">
      <c r="B47" s="1278"/>
      <c r="C47" s="1279"/>
      <c r="D47" s="111"/>
      <c r="E47" s="1286" t="s">
        <v>36</v>
      </c>
      <c r="F47" s="1287"/>
      <c r="G47" s="1287"/>
      <c r="H47" s="1288"/>
      <c r="I47" s="107" t="s">
        <v>520</v>
      </c>
      <c r="J47" s="108" t="s">
        <v>520</v>
      </c>
      <c r="K47" s="108" t="s">
        <v>520</v>
      </c>
      <c r="L47" s="108" t="s">
        <v>520</v>
      </c>
      <c r="M47" s="109" t="s">
        <v>520</v>
      </c>
    </row>
    <row r="48" spans="2:13" ht="27.75" customHeight="1" x14ac:dyDescent="0.15">
      <c r="B48" s="1278"/>
      <c r="C48" s="1279"/>
      <c r="D48" s="106"/>
      <c r="E48" s="1284" t="s">
        <v>37</v>
      </c>
      <c r="F48" s="1284"/>
      <c r="G48" s="1284"/>
      <c r="H48" s="1285"/>
      <c r="I48" s="107" t="s">
        <v>520</v>
      </c>
      <c r="J48" s="108" t="s">
        <v>520</v>
      </c>
      <c r="K48" s="108" t="s">
        <v>520</v>
      </c>
      <c r="L48" s="108" t="s">
        <v>520</v>
      </c>
      <c r="M48" s="109" t="s">
        <v>520</v>
      </c>
    </row>
    <row r="49" spans="2:13" ht="27.75" customHeight="1" x14ac:dyDescent="0.15">
      <c r="B49" s="1280"/>
      <c r="C49" s="1281"/>
      <c r="D49" s="106"/>
      <c r="E49" s="1284" t="s">
        <v>38</v>
      </c>
      <c r="F49" s="1284"/>
      <c r="G49" s="1284"/>
      <c r="H49" s="1285"/>
      <c r="I49" s="107" t="s">
        <v>520</v>
      </c>
      <c r="J49" s="108" t="s">
        <v>520</v>
      </c>
      <c r="K49" s="108" t="s">
        <v>520</v>
      </c>
      <c r="L49" s="108" t="s">
        <v>520</v>
      </c>
      <c r="M49" s="109" t="s">
        <v>520</v>
      </c>
    </row>
    <row r="50" spans="2:13" ht="27.75" customHeight="1" x14ac:dyDescent="0.15">
      <c r="B50" s="1289" t="s">
        <v>39</v>
      </c>
      <c r="C50" s="1290"/>
      <c r="D50" s="112"/>
      <c r="E50" s="1284" t="s">
        <v>40</v>
      </c>
      <c r="F50" s="1284"/>
      <c r="G50" s="1284"/>
      <c r="H50" s="1285"/>
      <c r="I50" s="107">
        <v>586</v>
      </c>
      <c r="J50" s="108">
        <v>646</v>
      </c>
      <c r="K50" s="108">
        <v>771</v>
      </c>
      <c r="L50" s="108">
        <v>940</v>
      </c>
      <c r="M50" s="109">
        <v>1004</v>
      </c>
    </row>
    <row r="51" spans="2:13" ht="27.75" customHeight="1" x14ac:dyDescent="0.15">
      <c r="B51" s="1278"/>
      <c r="C51" s="1279"/>
      <c r="D51" s="106"/>
      <c r="E51" s="1284" t="s">
        <v>41</v>
      </c>
      <c r="F51" s="1284"/>
      <c r="G51" s="1284"/>
      <c r="H51" s="1285"/>
      <c r="I51" s="107">
        <v>248</v>
      </c>
      <c r="J51" s="108">
        <v>209</v>
      </c>
      <c r="K51" s="108">
        <v>177</v>
      </c>
      <c r="L51" s="108">
        <v>147</v>
      </c>
      <c r="M51" s="109">
        <v>136</v>
      </c>
    </row>
    <row r="52" spans="2:13" ht="27.75" customHeight="1" x14ac:dyDescent="0.15">
      <c r="B52" s="1280"/>
      <c r="C52" s="1281"/>
      <c r="D52" s="106"/>
      <c r="E52" s="1284" t="s">
        <v>42</v>
      </c>
      <c r="F52" s="1284"/>
      <c r="G52" s="1284"/>
      <c r="H52" s="1285"/>
      <c r="I52" s="107">
        <v>6784</v>
      </c>
      <c r="J52" s="108">
        <v>6581</v>
      </c>
      <c r="K52" s="108">
        <v>6363</v>
      </c>
      <c r="L52" s="108">
        <v>6138</v>
      </c>
      <c r="M52" s="109">
        <v>5924</v>
      </c>
    </row>
    <row r="53" spans="2:13" ht="27.75" customHeight="1" thickBot="1" x14ac:dyDescent="0.2">
      <c r="B53" s="1291" t="s">
        <v>43</v>
      </c>
      <c r="C53" s="1292"/>
      <c r="D53" s="113"/>
      <c r="E53" s="1293" t="s">
        <v>44</v>
      </c>
      <c r="F53" s="1293"/>
      <c r="G53" s="1293"/>
      <c r="H53" s="1294"/>
      <c r="I53" s="114">
        <v>5149</v>
      </c>
      <c r="J53" s="115">
        <v>4987</v>
      </c>
      <c r="K53" s="115">
        <v>4785</v>
      </c>
      <c r="L53" s="115">
        <v>4518</v>
      </c>
      <c r="M53" s="116">
        <v>4306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aRNmALLVb/51+0bD7ClyvLOMA3iJxAVHASkeMWSkOVEPi9/k6VI0eFj9QUSkO2M2vt8vM+mtT7VkOc7UapASw==" saltValue="PcAXwO2UeWbaT2sM7/74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47</v>
      </c>
      <c r="D55" s="1303"/>
      <c r="E55" s="1304"/>
      <c r="F55" s="128">
        <v>379</v>
      </c>
      <c r="G55" s="128">
        <v>421</v>
      </c>
      <c r="H55" s="129">
        <v>486</v>
      </c>
    </row>
    <row r="56" spans="2:8" ht="52.5" customHeight="1" x14ac:dyDescent="0.15">
      <c r="B56" s="130"/>
      <c r="C56" s="1305" t="s">
        <v>48</v>
      </c>
      <c r="D56" s="1305"/>
      <c r="E56" s="1306"/>
      <c r="F56" s="131">
        <v>5</v>
      </c>
      <c r="G56" s="131">
        <v>5</v>
      </c>
      <c r="H56" s="132">
        <v>5</v>
      </c>
    </row>
    <row r="57" spans="2:8" ht="53.25" customHeight="1" x14ac:dyDescent="0.15">
      <c r="B57" s="130"/>
      <c r="C57" s="1307" t="s">
        <v>49</v>
      </c>
      <c r="D57" s="1307"/>
      <c r="E57" s="1308"/>
      <c r="F57" s="133">
        <v>137</v>
      </c>
      <c r="G57" s="133">
        <v>142</v>
      </c>
      <c r="H57" s="134">
        <v>160</v>
      </c>
    </row>
    <row r="58" spans="2:8" ht="45.75" customHeight="1" x14ac:dyDescent="0.15">
      <c r="B58" s="135"/>
      <c r="C58" s="1295" t="s">
        <v>585</v>
      </c>
      <c r="D58" s="1296"/>
      <c r="E58" s="1297"/>
      <c r="F58" s="136">
        <v>78</v>
      </c>
      <c r="G58" s="136">
        <v>78</v>
      </c>
      <c r="H58" s="137">
        <v>78</v>
      </c>
    </row>
    <row r="59" spans="2:8" ht="45.75" customHeight="1" x14ac:dyDescent="0.15">
      <c r="B59" s="135"/>
      <c r="C59" s="1295" t="s">
        <v>586</v>
      </c>
      <c r="D59" s="1296"/>
      <c r="E59" s="1297"/>
      <c r="F59" s="136">
        <v>25</v>
      </c>
      <c r="G59" s="136">
        <v>30</v>
      </c>
      <c r="H59" s="137">
        <v>46</v>
      </c>
    </row>
    <row r="60" spans="2:8" ht="45.75" customHeight="1" x14ac:dyDescent="0.15">
      <c r="B60" s="135"/>
      <c r="C60" s="1295" t="s">
        <v>587</v>
      </c>
      <c r="D60" s="1296"/>
      <c r="E60" s="1297"/>
      <c r="F60" s="136">
        <v>23</v>
      </c>
      <c r="G60" s="136">
        <v>23</v>
      </c>
      <c r="H60" s="137">
        <v>23</v>
      </c>
    </row>
    <row r="61" spans="2:8" ht="45.75" customHeight="1" x14ac:dyDescent="0.15">
      <c r="B61" s="135"/>
      <c r="C61" s="1295" t="s">
        <v>588</v>
      </c>
      <c r="D61" s="1296"/>
      <c r="E61" s="1297"/>
      <c r="F61" s="136">
        <v>5</v>
      </c>
      <c r="G61" s="136">
        <v>5</v>
      </c>
      <c r="H61" s="137">
        <v>5</v>
      </c>
    </row>
    <row r="62" spans="2:8" ht="45.75" customHeight="1" thickBot="1" x14ac:dyDescent="0.2">
      <c r="B62" s="138"/>
      <c r="C62" s="1298" t="s">
        <v>589</v>
      </c>
      <c r="D62" s="1299"/>
      <c r="E62" s="1300"/>
      <c r="F62" s="139">
        <v>5</v>
      </c>
      <c r="G62" s="139">
        <v>5</v>
      </c>
      <c r="H62" s="140">
        <v>5</v>
      </c>
    </row>
    <row r="63" spans="2:8" ht="52.5" customHeight="1" thickBot="1" x14ac:dyDescent="0.2">
      <c r="B63" s="141"/>
      <c r="C63" s="1301" t="s">
        <v>50</v>
      </c>
      <c r="D63" s="1301"/>
      <c r="E63" s="1302"/>
      <c r="F63" s="142">
        <v>522</v>
      </c>
      <c r="G63" s="142">
        <v>569</v>
      </c>
      <c r="H63" s="143">
        <v>651</v>
      </c>
    </row>
    <row r="64" spans="2:8" ht="15" customHeight="1" x14ac:dyDescent="0.15"/>
  </sheetData>
  <sheetProtection algorithmName="SHA-512" hashValue="cYA2fgMap8SGpLRw65ncgkBpBvbLDKmO7yfhSktPg7xJk6khYQI8LQ9rp0ccBv9grvc9NVl/4ICgTNB+1mWWSg==" saltValue="unWBn4EFJIe/Yt/LEDMH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F1DE-D2EF-48EA-9E10-5BD0EB3B4DB8}">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613</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87"/>
      <c r="G51" s="1323"/>
      <c r="H51" s="1323"/>
      <c r="I51" s="1324"/>
      <c r="J51" s="1324"/>
      <c r="K51" s="1325"/>
      <c r="L51" s="1325"/>
      <c r="M51" s="1325"/>
      <c r="N51" s="1325"/>
      <c r="AM51" s="394"/>
      <c r="AN51" s="1326" t="s">
        <v>612</v>
      </c>
      <c r="AO51" s="1326"/>
      <c r="AP51" s="1326"/>
      <c r="AQ51" s="1326"/>
      <c r="AR51" s="1326"/>
      <c r="AS51" s="1326"/>
      <c r="AT51" s="1326"/>
      <c r="AU51" s="1326"/>
      <c r="AV51" s="1326"/>
      <c r="AW51" s="1326"/>
      <c r="AX51" s="1326"/>
      <c r="AY51" s="1326"/>
      <c r="AZ51" s="1326"/>
      <c r="BA51" s="1326"/>
      <c r="BB51" s="1326" t="s">
        <v>610</v>
      </c>
      <c r="BC51" s="1326"/>
      <c r="BD51" s="1326"/>
      <c r="BE51" s="1326"/>
      <c r="BF51" s="1326"/>
      <c r="BG51" s="1326"/>
      <c r="BH51" s="1326"/>
      <c r="BI51" s="1326"/>
      <c r="BJ51" s="1326"/>
      <c r="BK51" s="1326"/>
      <c r="BL51" s="1326"/>
      <c r="BM51" s="1326"/>
      <c r="BN51" s="1326"/>
      <c r="BO51" s="1326"/>
      <c r="BP51" s="1327">
        <v>168.1</v>
      </c>
      <c r="BQ51" s="1327"/>
      <c r="BR51" s="1327"/>
      <c r="BS51" s="1327"/>
      <c r="BT51" s="1327"/>
      <c r="BU51" s="1327"/>
      <c r="BV51" s="1327"/>
      <c r="BW51" s="1327"/>
      <c r="BX51" s="1327">
        <v>173.2</v>
      </c>
      <c r="BY51" s="1327"/>
      <c r="BZ51" s="1327"/>
      <c r="CA51" s="1327"/>
      <c r="CB51" s="1327"/>
      <c r="CC51" s="1327"/>
      <c r="CD51" s="1327"/>
      <c r="CE51" s="1327"/>
      <c r="CF51" s="1327">
        <v>164.3</v>
      </c>
      <c r="CG51" s="1327"/>
      <c r="CH51" s="1327"/>
      <c r="CI51" s="1327"/>
      <c r="CJ51" s="1327"/>
      <c r="CK51" s="1327"/>
      <c r="CL51" s="1327"/>
      <c r="CM51" s="1327"/>
      <c r="CN51" s="1327">
        <v>155.1</v>
      </c>
      <c r="CO51" s="1327"/>
      <c r="CP51" s="1327"/>
      <c r="CQ51" s="1327"/>
      <c r="CR51" s="1327"/>
      <c r="CS51" s="1327"/>
      <c r="CT51" s="1327"/>
      <c r="CU51" s="1327"/>
      <c r="CV51" s="1327">
        <v>148.19999999999999</v>
      </c>
      <c r="CW51" s="1327"/>
      <c r="CX51" s="1327"/>
      <c r="CY51" s="1327"/>
      <c r="CZ51" s="1327"/>
      <c r="DA51" s="1327"/>
      <c r="DB51" s="1327"/>
      <c r="DC51" s="1327"/>
    </row>
    <row r="52" spans="1:109" ht="13.5" x14ac:dyDescent="0.15">
      <c r="B52" s="387"/>
      <c r="G52" s="1323"/>
      <c r="H52" s="1323"/>
      <c r="I52" s="1324"/>
      <c r="J52" s="1324"/>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x14ac:dyDescent="0.15">
      <c r="A53" s="402"/>
      <c r="B53" s="387"/>
      <c r="G53" s="1323"/>
      <c r="H53" s="1323"/>
      <c r="I53" s="1318"/>
      <c r="J53" s="1318"/>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617</v>
      </c>
      <c r="BC53" s="1326"/>
      <c r="BD53" s="1326"/>
      <c r="BE53" s="1326"/>
      <c r="BF53" s="1326"/>
      <c r="BG53" s="1326"/>
      <c r="BH53" s="1326"/>
      <c r="BI53" s="1326"/>
      <c r="BJ53" s="1326"/>
      <c r="BK53" s="1326"/>
      <c r="BL53" s="1326"/>
      <c r="BM53" s="1326"/>
      <c r="BN53" s="1326"/>
      <c r="BO53" s="1326"/>
      <c r="BP53" s="1327">
        <v>63.7</v>
      </c>
      <c r="BQ53" s="1327"/>
      <c r="BR53" s="1327"/>
      <c r="BS53" s="1327"/>
      <c r="BT53" s="1327"/>
      <c r="BU53" s="1327"/>
      <c r="BV53" s="1327"/>
      <c r="BW53" s="1327"/>
      <c r="BX53" s="1327">
        <v>65.099999999999994</v>
      </c>
      <c r="BY53" s="1327"/>
      <c r="BZ53" s="1327"/>
      <c r="CA53" s="1327"/>
      <c r="CB53" s="1327"/>
      <c r="CC53" s="1327"/>
      <c r="CD53" s="1327"/>
      <c r="CE53" s="1327"/>
      <c r="CF53" s="1327">
        <v>61.1</v>
      </c>
      <c r="CG53" s="1327"/>
      <c r="CH53" s="1327"/>
      <c r="CI53" s="1327"/>
      <c r="CJ53" s="1327"/>
      <c r="CK53" s="1327"/>
      <c r="CL53" s="1327"/>
      <c r="CM53" s="1327"/>
      <c r="CN53" s="1327">
        <v>62.6</v>
      </c>
      <c r="CO53" s="1327"/>
      <c r="CP53" s="1327"/>
      <c r="CQ53" s="1327"/>
      <c r="CR53" s="1327"/>
      <c r="CS53" s="1327"/>
      <c r="CT53" s="1327"/>
      <c r="CU53" s="1327"/>
      <c r="CV53" s="1327">
        <v>64.3</v>
      </c>
      <c r="CW53" s="1327"/>
      <c r="CX53" s="1327"/>
      <c r="CY53" s="1327"/>
      <c r="CZ53" s="1327"/>
      <c r="DA53" s="1327"/>
      <c r="DB53" s="1327"/>
      <c r="DC53" s="1327"/>
    </row>
    <row r="54" spans="1:109" ht="13.5" x14ac:dyDescent="0.15">
      <c r="A54" s="402"/>
      <c r="B54" s="387"/>
      <c r="G54" s="1323"/>
      <c r="H54" s="1323"/>
      <c r="I54" s="1318"/>
      <c r="J54" s="1318"/>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x14ac:dyDescent="0.15">
      <c r="A55" s="402"/>
      <c r="B55" s="387"/>
      <c r="G55" s="1318"/>
      <c r="H55" s="1318"/>
      <c r="I55" s="1318"/>
      <c r="J55" s="1318"/>
      <c r="K55" s="1325"/>
      <c r="L55" s="1325"/>
      <c r="M55" s="1325"/>
      <c r="N55" s="1325"/>
      <c r="AN55" s="1322" t="s">
        <v>611</v>
      </c>
      <c r="AO55" s="1322"/>
      <c r="AP55" s="1322"/>
      <c r="AQ55" s="1322"/>
      <c r="AR55" s="1322"/>
      <c r="AS55" s="1322"/>
      <c r="AT55" s="1322"/>
      <c r="AU55" s="1322"/>
      <c r="AV55" s="1322"/>
      <c r="AW55" s="1322"/>
      <c r="AX55" s="1322"/>
      <c r="AY55" s="1322"/>
      <c r="AZ55" s="1322"/>
      <c r="BA55" s="1322"/>
      <c r="BB55" s="1326" t="s">
        <v>610</v>
      </c>
      <c r="BC55" s="1326"/>
      <c r="BD55" s="1326"/>
      <c r="BE55" s="1326"/>
      <c r="BF55" s="1326"/>
      <c r="BG55" s="1326"/>
      <c r="BH55" s="1326"/>
      <c r="BI55" s="1326"/>
      <c r="BJ55" s="1326"/>
      <c r="BK55" s="1326"/>
      <c r="BL55" s="1326"/>
      <c r="BM55" s="1326"/>
      <c r="BN55" s="1326"/>
      <c r="BO55" s="1326"/>
      <c r="BP55" s="1327">
        <v>13.1</v>
      </c>
      <c r="BQ55" s="1327"/>
      <c r="BR55" s="1327"/>
      <c r="BS55" s="1327"/>
      <c r="BT55" s="1327"/>
      <c r="BU55" s="1327"/>
      <c r="BV55" s="1327"/>
      <c r="BW55" s="1327"/>
      <c r="BX55" s="1327">
        <v>0</v>
      </c>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3.1</v>
      </c>
      <c r="CW55" s="1327"/>
      <c r="CX55" s="1327"/>
      <c r="CY55" s="1327"/>
      <c r="CZ55" s="1327"/>
      <c r="DA55" s="1327"/>
      <c r="DB55" s="1327"/>
      <c r="DC55" s="1327"/>
    </row>
    <row r="56" spans="1:109" ht="13.5" x14ac:dyDescent="0.1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ht="13.5" x14ac:dyDescent="0.15">
      <c r="B57" s="408"/>
      <c r="G57" s="1318"/>
      <c r="H57" s="1318"/>
      <c r="I57" s="1328"/>
      <c r="J57" s="1328"/>
      <c r="K57" s="1325"/>
      <c r="L57" s="1325"/>
      <c r="M57" s="1325"/>
      <c r="N57" s="1325"/>
      <c r="AM57" s="386"/>
      <c r="AN57" s="1322"/>
      <c r="AO57" s="1322"/>
      <c r="AP57" s="1322"/>
      <c r="AQ57" s="1322"/>
      <c r="AR57" s="1322"/>
      <c r="AS57" s="1322"/>
      <c r="AT57" s="1322"/>
      <c r="AU57" s="1322"/>
      <c r="AV57" s="1322"/>
      <c r="AW57" s="1322"/>
      <c r="AX57" s="1322"/>
      <c r="AY57" s="1322"/>
      <c r="AZ57" s="1322"/>
      <c r="BA57" s="1322"/>
      <c r="BB57" s="1326" t="s">
        <v>617</v>
      </c>
      <c r="BC57" s="1326"/>
      <c r="BD57" s="1326"/>
      <c r="BE57" s="1326"/>
      <c r="BF57" s="1326"/>
      <c r="BG57" s="1326"/>
      <c r="BH57" s="1326"/>
      <c r="BI57" s="1326"/>
      <c r="BJ57" s="1326"/>
      <c r="BK57" s="1326"/>
      <c r="BL57" s="1326"/>
      <c r="BM57" s="1326"/>
      <c r="BN57" s="1326"/>
      <c r="BO57" s="1326"/>
      <c r="BP57" s="1327">
        <v>53.4</v>
      </c>
      <c r="BQ57" s="1327"/>
      <c r="BR57" s="1327"/>
      <c r="BS57" s="1327"/>
      <c r="BT57" s="1327"/>
      <c r="BU57" s="1327"/>
      <c r="BV57" s="1327"/>
      <c r="BW57" s="1327"/>
      <c r="BX57" s="1327">
        <v>52.1</v>
      </c>
      <c r="BY57" s="1327"/>
      <c r="BZ57" s="1327"/>
      <c r="CA57" s="1327"/>
      <c r="CB57" s="1327"/>
      <c r="CC57" s="1327"/>
      <c r="CD57" s="1327"/>
      <c r="CE57" s="1327"/>
      <c r="CF57" s="1327">
        <v>59.1</v>
      </c>
      <c r="CG57" s="1327"/>
      <c r="CH57" s="1327"/>
      <c r="CI57" s="1327"/>
      <c r="CJ57" s="1327"/>
      <c r="CK57" s="1327"/>
      <c r="CL57" s="1327"/>
      <c r="CM57" s="1327"/>
      <c r="CN57" s="1327">
        <v>59.8</v>
      </c>
      <c r="CO57" s="1327"/>
      <c r="CP57" s="1327"/>
      <c r="CQ57" s="1327"/>
      <c r="CR57" s="1327"/>
      <c r="CS57" s="1327"/>
      <c r="CT57" s="1327"/>
      <c r="CU57" s="1327"/>
      <c r="CV57" s="1327">
        <v>59.7</v>
      </c>
      <c r="CW57" s="1327"/>
      <c r="CX57" s="1327"/>
      <c r="CY57" s="1327"/>
      <c r="CZ57" s="1327"/>
      <c r="DA57" s="1327"/>
      <c r="DB57" s="1327"/>
      <c r="DC57" s="1327"/>
      <c r="DD57" s="413"/>
      <c r="DE57" s="408"/>
    </row>
    <row r="58" spans="1:109" s="402" customFormat="1" ht="13.5" x14ac:dyDescent="0.15">
      <c r="A58" s="386"/>
      <c r="B58" s="408"/>
      <c r="G58" s="1318"/>
      <c r="H58" s="1318"/>
      <c r="I58" s="1328"/>
      <c r="J58" s="1328"/>
      <c r="K58" s="1325"/>
      <c r="L58" s="1325"/>
      <c r="M58" s="1325"/>
      <c r="N58" s="1325"/>
      <c r="AM58" s="386"/>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616</v>
      </c>
    </row>
    <row r="64" spans="1:109" ht="13.5" x14ac:dyDescent="0.15">
      <c r="B64" s="387"/>
      <c r="G64" s="403"/>
      <c r="I64" s="405"/>
      <c r="J64" s="405"/>
      <c r="K64" s="405"/>
      <c r="L64" s="405"/>
      <c r="M64" s="405"/>
      <c r="N64" s="404"/>
      <c r="AM64" s="403"/>
      <c r="AN64" s="403" t="s">
        <v>615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9" s="388" customFormat="1" ht="13.5" x14ac:dyDescent="0.15">
      <c r="B65" s="387"/>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c r="DE65" s="387"/>
    </row>
    <row r="66" spans="2:109" s="388" customFormat="1" ht="13.5" x14ac:dyDescent="0.15">
      <c r="B66" s="387"/>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c r="DE66" s="387"/>
    </row>
    <row r="67" spans="2:109" s="388" customFormat="1" ht="13.5" x14ac:dyDescent="0.15">
      <c r="B67" s="387"/>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c r="DE67" s="387"/>
    </row>
    <row r="68" spans="2:109" s="388" customFormat="1" ht="13.5" x14ac:dyDescent="0.15">
      <c r="B68" s="387"/>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c r="DE68" s="387"/>
    </row>
    <row r="69" spans="2:109" s="388" customFormat="1" ht="13.5" x14ac:dyDescent="0.15">
      <c r="B69" s="387"/>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c r="DE69" s="387"/>
    </row>
    <row r="70" spans="2:109" s="388" customFormat="1" ht="13.5" x14ac:dyDescent="0.15">
      <c r="B70" s="387"/>
      <c r="C70" s="386"/>
      <c r="D70" s="386"/>
      <c r="E70" s="386"/>
      <c r="F70" s="386"/>
      <c r="G70" s="386"/>
      <c r="H70" s="401"/>
      <c r="I70" s="401"/>
      <c r="J70" s="399"/>
      <c r="K70" s="399"/>
      <c r="L70" s="398"/>
      <c r="M70" s="399"/>
      <c r="N70" s="398"/>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94"/>
      <c r="AO70" s="394"/>
      <c r="AP70" s="394"/>
      <c r="AQ70" s="386"/>
      <c r="AR70" s="386"/>
      <c r="AS70" s="386"/>
      <c r="AT70" s="386"/>
      <c r="AU70" s="386"/>
      <c r="AV70" s="386"/>
      <c r="AW70" s="386"/>
      <c r="AX70" s="386"/>
      <c r="AY70" s="386"/>
      <c r="AZ70" s="394"/>
      <c r="BA70" s="394"/>
      <c r="BB70" s="394"/>
      <c r="BC70" s="386"/>
      <c r="BD70" s="386"/>
      <c r="BE70" s="386"/>
      <c r="BF70" s="386"/>
      <c r="BG70" s="386"/>
      <c r="BH70" s="386"/>
      <c r="BI70" s="386"/>
      <c r="BJ70" s="386"/>
      <c r="BK70" s="386"/>
      <c r="BL70" s="394"/>
      <c r="BM70" s="394"/>
      <c r="BN70" s="394"/>
      <c r="BO70" s="386"/>
      <c r="BP70" s="386"/>
      <c r="BQ70" s="386"/>
      <c r="BR70" s="386"/>
      <c r="BS70" s="386"/>
      <c r="BT70" s="386"/>
      <c r="BU70" s="386"/>
      <c r="BV70" s="386"/>
      <c r="BW70" s="386"/>
      <c r="BX70" s="394"/>
      <c r="BY70" s="394"/>
      <c r="BZ70" s="394"/>
      <c r="CA70" s="386"/>
      <c r="CB70" s="386"/>
      <c r="CC70" s="386"/>
      <c r="CD70" s="386"/>
      <c r="CE70" s="386"/>
      <c r="CF70" s="386"/>
      <c r="CG70" s="386"/>
      <c r="CH70" s="386"/>
      <c r="CI70" s="386"/>
      <c r="CJ70" s="394"/>
      <c r="CK70" s="394"/>
      <c r="CL70" s="394"/>
      <c r="CM70" s="386"/>
      <c r="CN70" s="386"/>
      <c r="CO70" s="386"/>
      <c r="CP70" s="386"/>
      <c r="CQ70" s="386"/>
      <c r="CR70" s="386"/>
      <c r="CS70" s="386"/>
      <c r="CT70" s="386"/>
      <c r="CU70" s="386"/>
      <c r="CV70" s="394"/>
      <c r="CW70" s="394"/>
      <c r="CX70" s="394"/>
      <c r="CY70" s="386"/>
      <c r="CZ70" s="386"/>
      <c r="DA70" s="386"/>
      <c r="DB70" s="386"/>
      <c r="DC70" s="386"/>
      <c r="DE70" s="387"/>
    </row>
    <row r="71" spans="2:109" s="388" customFormat="1" ht="13.5" x14ac:dyDescent="0.15">
      <c r="B71" s="387"/>
      <c r="C71" s="386"/>
      <c r="D71" s="386"/>
      <c r="E71" s="386"/>
      <c r="F71" s="386"/>
      <c r="G71" s="397"/>
      <c r="H71" s="386"/>
      <c r="I71" s="400"/>
      <c r="J71" s="399"/>
      <c r="K71" s="399"/>
      <c r="L71" s="398"/>
      <c r="M71" s="399"/>
      <c r="N71" s="398"/>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97"/>
      <c r="AN71" s="386" t="s">
        <v>613</v>
      </c>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E71" s="387"/>
    </row>
    <row r="72" spans="2:109" s="388" customFormat="1" ht="13.5" x14ac:dyDescent="0.15">
      <c r="B72" s="387"/>
      <c r="C72" s="386"/>
      <c r="D72" s="386"/>
      <c r="E72" s="386"/>
      <c r="F72" s="386"/>
      <c r="G72" s="1318"/>
      <c r="H72" s="1318"/>
      <c r="I72" s="1318"/>
      <c r="J72" s="1318"/>
      <c r="K72" s="396"/>
      <c r="L72" s="396"/>
      <c r="M72" s="395"/>
      <c r="N72" s="395"/>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c r="DE72" s="387"/>
    </row>
    <row r="73" spans="2:109" s="388" customFormat="1" ht="13.5" x14ac:dyDescent="0.15">
      <c r="B73" s="387"/>
      <c r="C73" s="386"/>
      <c r="D73" s="386"/>
      <c r="E73" s="386"/>
      <c r="F73" s="386"/>
      <c r="G73" s="1323"/>
      <c r="H73" s="1323"/>
      <c r="I73" s="1323"/>
      <c r="J73" s="1323"/>
      <c r="K73" s="1329"/>
      <c r="L73" s="1329"/>
      <c r="M73" s="1329"/>
      <c r="N73" s="132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94"/>
      <c r="AN73" s="1326" t="s">
        <v>612</v>
      </c>
      <c r="AO73" s="1326"/>
      <c r="AP73" s="1326"/>
      <c r="AQ73" s="1326"/>
      <c r="AR73" s="1326"/>
      <c r="AS73" s="1326"/>
      <c r="AT73" s="1326"/>
      <c r="AU73" s="1326"/>
      <c r="AV73" s="1326"/>
      <c r="AW73" s="1326"/>
      <c r="AX73" s="1326"/>
      <c r="AY73" s="1326"/>
      <c r="AZ73" s="1326"/>
      <c r="BA73" s="1326"/>
      <c r="BB73" s="1326" t="s">
        <v>610</v>
      </c>
      <c r="BC73" s="1326"/>
      <c r="BD73" s="1326"/>
      <c r="BE73" s="1326"/>
      <c r="BF73" s="1326"/>
      <c r="BG73" s="1326"/>
      <c r="BH73" s="1326"/>
      <c r="BI73" s="1326"/>
      <c r="BJ73" s="1326"/>
      <c r="BK73" s="1326"/>
      <c r="BL73" s="1326"/>
      <c r="BM73" s="1326"/>
      <c r="BN73" s="1326"/>
      <c r="BO73" s="1326"/>
      <c r="BP73" s="1327">
        <v>168.1</v>
      </c>
      <c r="BQ73" s="1327"/>
      <c r="BR73" s="1327"/>
      <c r="BS73" s="1327"/>
      <c r="BT73" s="1327"/>
      <c r="BU73" s="1327"/>
      <c r="BV73" s="1327"/>
      <c r="BW73" s="1327"/>
      <c r="BX73" s="1327">
        <v>173.2</v>
      </c>
      <c r="BY73" s="1327"/>
      <c r="BZ73" s="1327"/>
      <c r="CA73" s="1327"/>
      <c r="CB73" s="1327"/>
      <c r="CC73" s="1327"/>
      <c r="CD73" s="1327"/>
      <c r="CE73" s="1327"/>
      <c r="CF73" s="1327">
        <v>164.3</v>
      </c>
      <c r="CG73" s="1327"/>
      <c r="CH73" s="1327"/>
      <c r="CI73" s="1327"/>
      <c r="CJ73" s="1327"/>
      <c r="CK73" s="1327"/>
      <c r="CL73" s="1327"/>
      <c r="CM73" s="1327"/>
      <c r="CN73" s="1327">
        <v>155.1</v>
      </c>
      <c r="CO73" s="1327"/>
      <c r="CP73" s="1327"/>
      <c r="CQ73" s="1327"/>
      <c r="CR73" s="1327"/>
      <c r="CS73" s="1327"/>
      <c r="CT73" s="1327"/>
      <c r="CU73" s="1327"/>
      <c r="CV73" s="1327">
        <v>148.19999999999999</v>
      </c>
      <c r="CW73" s="1327"/>
      <c r="CX73" s="1327"/>
      <c r="CY73" s="1327"/>
      <c r="CZ73" s="1327"/>
      <c r="DA73" s="1327"/>
      <c r="DB73" s="1327"/>
      <c r="DC73" s="1327"/>
      <c r="DE73" s="387"/>
    </row>
    <row r="74" spans="2:109" s="388" customFormat="1" ht="13.5" x14ac:dyDescent="0.15">
      <c r="B74" s="387"/>
      <c r="C74" s="386"/>
      <c r="D74" s="386"/>
      <c r="E74" s="386"/>
      <c r="F74" s="386"/>
      <c r="G74" s="1323"/>
      <c r="H74" s="1323"/>
      <c r="I74" s="1323"/>
      <c r="J74" s="1323"/>
      <c r="K74" s="1329"/>
      <c r="L74" s="1329"/>
      <c r="M74" s="1329"/>
      <c r="N74" s="132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c r="DE74" s="387"/>
    </row>
    <row r="75" spans="2:109" s="388" customFormat="1" ht="13.5" x14ac:dyDescent="0.15">
      <c r="B75" s="387"/>
      <c r="C75" s="386"/>
      <c r="D75" s="386"/>
      <c r="E75" s="386"/>
      <c r="F75" s="386"/>
      <c r="G75" s="1323"/>
      <c r="H75" s="1323"/>
      <c r="I75" s="1318"/>
      <c r="J75" s="1318"/>
      <c r="K75" s="1325"/>
      <c r="L75" s="1325"/>
      <c r="M75" s="1325"/>
      <c r="N75" s="1325"/>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94"/>
      <c r="AN75" s="1326"/>
      <c r="AO75" s="1326"/>
      <c r="AP75" s="1326"/>
      <c r="AQ75" s="1326"/>
      <c r="AR75" s="1326"/>
      <c r="AS75" s="1326"/>
      <c r="AT75" s="1326"/>
      <c r="AU75" s="1326"/>
      <c r="AV75" s="1326"/>
      <c r="AW75" s="1326"/>
      <c r="AX75" s="1326"/>
      <c r="AY75" s="1326"/>
      <c r="AZ75" s="1326"/>
      <c r="BA75" s="1326"/>
      <c r="BB75" s="1326" t="s">
        <v>609</v>
      </c>
      <c r="BC75" s="1326"/>
      <c r="BD75" s="1326"/>
      <c r="BE75" s="1326"/>
      <c r="BF75" s="1326"/>
      <c r="BG75" s="1326"/>
      <c r="BH75" s="1326"/>
      <c r="BI75" s="1326"/>
      <c r="BJ75" s="1326"/>
      <c r="BK75" s="1326"/>
      <c r="BL75" s="1326"/>
      <c r="BM75" s="1326"/>
      <c r="BN75" s="1326"/>
      <c r="BO75" s="1326"/>
      <c r="BP75" s="1327">
        <v>15</v>
      </c>
      <c r="BQ75" s="1327"/>
      <c r="BR75" s="1327"/>
      <c r="BS75" s="1327"/>
      <c r="BT75" s="1327"/>
      <c r="BU75" s="1327"/>
      <c r="BV75" s="1327"/>
      <c r="BW75" s="1327"/>
      <c r="BX75" s="1327">
        <v>14.4</v>
      </c>
      <c r="BY75" s="1327"/>
      <c r="BZ75" s="1327"/>
      <c r="CA75" s="1327"/>
      <c r="CB75" s="1327"/>
      <c r="CC75" s="1327"/>
      <c r="CD75" s="1327"/>
      <c r="CE75" s="1327"/>
      <c r="CF75" s="1327">
        <v>13.7</v>
      </c>
      <c r="CG75" s="1327"/>
      <c r="CH75" s="1327"/>
      <c r="CI75" s="1327"/>
      <c r="CJ75" s="1327"/>
      <c r="CK75" s="1327"/>
      <c r="CL75" s="1327"/>
      <c r="CM75" s="1327"/>
      <c r="CN75" s="1327">
        <v>13.3</v>
      </c>
      <c r="CO75" s="1327"/>
      <c r="CP75" s="1327"/>
      <c r="CQ75" s="1327"/>
      <c r="CR75" s="1327"/>
      <c r="CS75" s="1327"/>
      <c r="CT75" s="1327"/>
      <c r="CU75" s="1327"/>
      <c r="CV75" s="1327">
        <v>12.7</v>
      </c>
      <c r="CW75" s="1327"/>
      <c r="CX75" s="1327"/>
      <c r="CY75" s="1327"/>
      <c r="CZ75" s="1327"/>
      <c r="DA75" s="1327"/>
      <c r="DB75" s="1327"/>
      <c r="DC75" s="1327"/>
      <c r="DE75" s="387"/>
    </row>
    <row r="76" spans="2:109" s="388" customFormat="1" ht="13.5" x14ac:dyDescent="0.15">
      <c r="B76" s="387"/>
      <c r="C76" s="386"/>
      <c r="D76" s="386"/>
      <c r="E76" s="386"/>
      <c r="F76" s="386"/>
      <c r="G76" s="1323"/>
      <c r="H76" s="1323"/>
      <c r="I76" s="1318"/>
      <c r="J76" s="1318"/>
      <c r="K76" s="1325"/>
      <c r="L76" s="1325"/>
      <c r="M76" s="1325"/>
      <c r="N76" s="1325"/>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c r="DE76" s="387"/>
    </row>
    <row r="77" spans="2:109" s="388" customFormat="1" ht="13.5" x14ac:dyDescent="0.15">
      <c r="B77" s="387"/>
      <c r="C77" s="386"/>
      <c r="D77" s="386"/>
      <c r="E77" s="386"/>
      <c r="F77" s="386"/>
      <c r="G77" s="1318"/>
      <c r="H77" s="1318"/>
      <c r="I77" s="1318"/>
      <c r="J77" s="1318"/>
      <c r="K77" s="1329"/>
      <c r="L77" s="1329"/>
      <c r="M77" s="1329"/>
      <c r="N77" s="1329"/>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1322" t="s">
        <v>611</v>
      </c>
      <c r="AO77" s="1322"/>
      <c r="AP77" s="1322"/>
      <c r="AQ77" s="1322"/>
      <c r="AR77" s="1322"/>
      <c r="AS77" s="1322"/>
      <c r="AT77" s="1322"/>
      <c r="AU77" s="1322"/>
      <c r="AV77" s="1322"/>
      <c r="AW77" s="1322"/>
      <c r="AX77" s="1322"/>
      <c r="AY77" s="1322"/>
      <c r="AZ77" s="1322"/>
      <c r="BA77" s="1322"/>
      <c r="BB77" s="1326" t="s">
        <v>610</v>
      </c>
      <c r="BC77" s="1326"/>
      <c r="BD77" s="1326"/>
      <c r="BE77" s="1326"/>
      <c r="BF77" s="1326"/>
      <c r="BG77" s="1326"/>
      <c r="BH77" s="1326"/>
      <c r="BI77" s="1326"/>
      <c r="BJ77" s="1326"/>
      <c r="BK77" s="1326"/>
      <c r="BL77" s="1326"/>
      <c r="BM77" s="1326"/>
      <c r="BN77" s="1326"/>
      <c r="BO77" s="1326"/>
      <c r="BP77" s="1327">
        <v>13.1</v>
      </c>
      <c r="BQ77" s="1327"/>
      <c r="BR77" s="1327"/>
      <c r="BS77" s="1327"/>
      <c r="BT77" s="1327"/>
      <c r="BU77" s="1327"/>
      <c r="BV77" s="1327"/>
      <c r="BW77" s="1327"/>
      <c r="BX77" s="1327">
        <v>0</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3.1</v>
      </c>
      <c r="CW77" s="1327"/>
      <c r="CX77" s="1327"/>
      <c r="CY77" s="1327"/>
      <c r="CZ77" s="1327"/>
      <c r="DA77" s="1327"/>
      <c r="DB77" s="1327"/>
      <c r="DC77" s="1327"/>
      <c r="DE77" s="387"/>
    </row>
    <row r="78" spans="2:109" s="388" customFormat="1" ht="13.5" x14ac:dyDescent="0.15">
      <c r="B78" s="387"/>
      <c r="C78" s="386"/>
      <c r="D78" s="386"/>
      <c r="E78" s="386"/>
      <c r="F78" s="386"/>
      <c r="G78" s="1318"/>
      <c r="H78" s="1318"/>
      <c r="I78" s="1318"/>
      <c r="J78" s="1318"/>
      <c r="K78" s="1329"/>
      <c r="L78" s="1329"/>
      <c r="M78" s="1329"/>
      <c r="N78" s="1329"/>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c r="DE78" s="387"/>
    </row>
    <row r="79" spans="2:109" s="388" customFormat="1" ht="13.5" x14ac:dyDescent="0.15">
      <c r="B79" s="387"/>
      <c r="C79" s="386"/>
      <c r="D79" s="386"/>
      <c r="E79" s="386"/>
      <c r="F79" s="386"/>
      <c r="G79" s="1318"/>
      <c r="H79" s="1318"/>
      <c r="I79" s="1328"/>
      <c r="J79" s="1328"/>
      <c r="K79" s="1330"/>
      <c r="L79" s="1330"/>
      <c r="M79" s="1330"/>
      <c r="N79" s="1330"/>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1322"/>
      <c r="AO79" s="1322"/>
      <c r="AP79" s="1322"/>
      <c r="AQ79" s="1322"/>
      <c r="AR79" s="1322"/>
      <c r="AS79" s="1322"/>
      <c r="AT79" s="1322"/>
      <c r="AU79" s="1322"/>
      <c r="AV79" s="1322"/>
      <c r="AW79" s="1322"/>
      <c r="AX79" s="1322"/>
      <c r="AY79" s="1322"/>
      <c r="AZ79" s="1322"/>
      <c r="BA79" s="1322"/>
      <c r="BB79" s="1326" t="s">
        <v>609</v>
      </c>
      <c r="BC79" s="1326"/>
      <c r="BD79" s="1326"/>
      <c r="BE79" s="1326"/>
      <c r="BF79" s="1326"/>
      <c r="BG79" s="1326"/>
      <c r="BH79" s="1326"/>
      <c r="BI79" s="1326"/>
      <c r="BJ79" s="1326"/>
      <c r="BK79" s="1326"/>
      <c r="BL79" s="1326"/>
      <c r="BM79" s="1326"/>
      <c r="BN79" s="1326"/>
      <c r="BO79" s="1326"/>
      <c r="BP79" s="1327">
        <v>8.9</v>
      </c>
      <c r="BQ79" s="1327"/>
      <c r="BR79" s="1327"/>
      <c r="BS79" s="1327"/>
      <c r="BT79" s="1327"/>
      <c r="BU79" s="1327"/>
      <c r="BV79" s="1327"/>
      <c r="BW79" s="1327"/>
      <c r="BX79" s="1327">
        <v>7.9</v>
      </c>
      <c r="BY79" s="1327"/>
      <c r="BZ79" s="1327"/>
      <c r="CA79" s="1327"/>
      <c r="CB79" s="1327"/>
      <c r="CC79" s="1327"/>
      <c r="CD79" s="1327"/>
      <c r="CE79" s="1327"/>
      <c r="CF79" s="1327">
        <v>7.9</v>
      </c>
      <c r="CG79" s="1327"/>
      <c r="CH79" s="1327"/>
      <c r="CI79" s="1327"/>
      <c r="CJ79" s="1327"/>
      <c r="CK79" s="1327"/>
      <c r="CL79" s="1327"/>
      <c r="CM79" s="1327"/>
      <c r="CN79" s="1327">
        <v>7.8</v>
      </c>
      <c r="CO79" s="1327"/>
      <c r="CP79" s="1327"/>
      <c r="CQ79" s="1327"/>
      <c r="CR79" s="1327"/>
      <c r="CS79" s="1327"/>
      <c r="CT79" s="1327"/>
      <c r="CU79" s="1327"/>
      <c r="CV79" s="1327">
        <v>7.9</v>
      </c>
      <c r="CW79" s="1327"/>
      <c r="CX79" s="1327"/>
      <c r="CY79" s="1327"/>
      <c r="CZ79" s="1327"/>
      <c r="DA79" s="1327"/>
      <c r="DB79" s="1327"/>
      <c r="DC79" s="1327"/>
      <c r="DE79" s="387"/>
    </row>
    <row r="80" spans="2:109" s="388" customFormat="1" ht="13.5" x14ac:dyDescent="0.15">
      <c r="B80" s="387"/>
      <c r="C80" s="386"/>
      <c r="D80" s="386"/>
      <c r="E80" s="386"/>
      <c r="F80" s="386"/>
      <c r="G80" s="1318"/>
      <c r="H80" s="1318"/>
      <c r="I80" s="1328"/>
      <c r="J80" s="1328"/>
      <c r="K80" s="1330"/>
      <c r="L80" s="1330"/>
      <c r="M80" s="1330"/>
      <c r="N80" s="1330"/>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c r="DE80" s="387"/>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HZV2e5uWikfbc6e5qojXEBzw9MAjEIah/KNKWxwj6HYMbh0rI12v4coQQX9AQeYQEAn7gxJr3iW+qUEo+N3aNg==" saltValue="By26C+olNTNv3nkncsAuOQ==" spinCount="100000" sheet="1" objects="1" scenarios="1" formatCells="0"/>
  <dataConsolidate/>
  <mergeCells count="112">
    <mergeCell ref="CV77:DC78"/>
    <mergeCell ref="I79:J80"/>
    <mergeCell ref="K79:K80"/>
    <mergeCell ref="L79:L80"/>
    <mergeCell ref="M79:M80"/>
    <mergeCell ref="N79:N80"/>
    <mergeCell ref="BB79:BO80"/>
    <mergeCell ref="N75:N76"/>
    <mergeCell ref="BB75:BO76"/>
    <mergeCell ref="CV75:DC76"/>
    <mergeCell ref="CN75:CU76"/>
    <mergeCell ref="CN79:CU80"/>
    <mergeCell ref="CV79:DC80"/>
    <mergeCell ref="CN77:CU78"/>
    <mergeCell ref="G77:H80"/>
    <mergeCell ref="I77:J78"/>
    <mergeCell ref="K77:K78"/>
    <mergeCell ref="L77:L78"/>
    <mergeCell ref="M77:M78"/>
    <mergeCell ref="CF77:CM78"/>
    <mergeCell ref="CF79:CM80"/>
    <mergeCell ref="BP75:BW76"/>
    <mergeCell ref="BX75:CE76"/>
    <mergeCell ref="CF75:CM76"/>
    <mergeCell ref="BP79:BW80"/>
    <mergeCell ref="BX79:CE80"/>
    <mergeCell ref="N77:N78"/>
    <mergeCell ref="AN77:BA80"/>
    <mergeCell ref="BB77:BO78"/>
    <mergeCell ref="BP77:BW78"/>
    <mergeCell ref="BX77:CE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M57:M58"/>
    <mergeCell ref="N57:N58"/>
    <mergeCell ref="BB57:BO58"/>
    <mergeCell ref="BP57:BW58"/>
    <mergeCell ref="BX57:CE58"/>
    <mergeCell ref="CF57:CM58"/>
    <mergeCell ref="CN57:CU58"/>
    <mergeCell ref="CV57:DC58"/>
    <mergeCell ref="AN65:DC69"/>
    <mergeCell ref="L53:L54"/>
    <mergeCell ref="M53:M54"/>
    <mergeCell ref="N53:N54"/>
    <mergeCell ref="BB53:BO54"/>
    <mergeCell ref="BP53:BW54"/>
    <mergeCell ref="BX53:CE54"/>
    <mergeCell ref="CF53:CM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N53:CU54"/>
    <mergeCell ref="CV51:DC52"/>
    <mergeCell ref="I53:J54"/>
    <mergeCell ref="K53:K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192D8-94D1-4029-BA63-CFCCA1A0A52E}">
  <sheetPr>
    <pageSetUpPr fitToPage="1"/>
  </sheetPr>
  <dimension ref="A1:DR125"/>
  <sheetViews>
    <sheetView showGridLines="0" topLeftCell="C1" zoomScaleNormal="100" zoomScaleSheetLayoutView="70" workbookViewId="0">
      <selection activeCell="C1" sqref="C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dkqQeOjsMFBgZ2yGS1iLfvng6WSJuzDNK/uPNnk8brDnxVxozl3NRyMhV1J8+dSu+maV6wl8YIuFjiCE3ADpRA==" saltValue="Jw4vA/9NCWC09ynBaDD4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EF3F9-01DD-4405-91B5-7C0AB0CE312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jdBE9R6Ed0UfaCQZg91GkYu3Caol97ABTt11eeXx+NKMhhh1ZcCljE16zbqWkQgcIpibWqquI+oLnlmM/7T2bg==" saltValue="3PR6/BK8BlDRhc1J3Mvl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29133</v>
      </c>
      <c r="E3" s="162"/>
      <c r="F3" s="163">
        <v>75972</v>
      </c>
      <c r="G3" s="164"/>
      <c r="H3" s="165"/>
    </row>
    <row r="4" spans="1:8" x14ac:dyDescent="0.15">
      <c r="A4" s="166"/>
      <c r="B4" s="167"/>
      <c r="C4" s="168"/>
      <c r="D4" s="169">
        <v>13477</v>
      </c>
      <c r="E4" s="170"/>
      <c r="F4" s="171">
        <v>40712</v>
      </c>
      <c r="G4" s="172"/>
      <c r="H4" s="173"/>
    </row>
    <row r="5" spans="1:8" x14ac:dyDescent="0.15">
      <c r="A5" s="154" t="s">
        <v>554</v>
      </c>
      <c r="B5" s="159"/>
      <c r="C5" s="160"/>
      <c r="D5" s="161">
        <v>20423</v>
      </c>
      <c r="E5" s="162"/>
      <c r="F5" s="163">
        <v>79466</v>
      </c>
      <c r="G5" s="164"/>
      <c r="H5" s="165"/>
    </row>
    <row r="6" spans="1:8" x14ac:dyDescent="0.15">
      <c r="A6" s="166"/>
      <c r="B6" s="167"/>
      <c r="C6" s="168"/>
      <c r="D6" s="169">
        <v>14200</v>
      </c>
      <c r="E6" s="170"/>
      <c r="F6" s="171">
        <v>44645</v>
      </c>
      <c r="G6" s="172"/>
      <c r="H6" s="173"/>
    </row>
    <row r="7" spans="1:8" x14ac:dyDescent="0.15">
      <c r="A7" s="154" t="s">
        <v>555</v>
      </c>
      <c r="B7" s="159"/>
      <c r="C7" s="160"/>
      <c r="D7" s="161">
        <v>20675</v>
      </c>
      <c r="E7" s="162"/>
      <c r="F7" s="163">
        <v>90072</v>
      </c>
      <c r="G7" s="164"/>
      <c r="H7" s="165"/>
    </row>
    <row r="8" spans="1:8" x14ac:dyDescent="0.15">
      <c r="A8" s="166"/>
      <c r="B8" s="167"/>
      <c r="C8" s="168"/>
      <c r="D8" s="169">
        <v>11342</v>
      </c>
      <c r="E8" s="170"/>
      <c r="F8" s="171">
        <v>46083</v>
      </c>
      <c r="G8" s="172"/>
      <c r="H8" s="173"/>
    </row>
    <row r="9" spans="1:8" x14ac:dyDescent="0.15">
      <c r="A9" s="154" t="s">
        <v>556</v>
      </c>
      <c r="B9" s="159"/>
      <c r="C9" s="160"/>
      <c r="D9" s="161">
        <v>17466</v>
      </c>
      <c r="E9" s="162"/>
      <c r="F9" s="163">
        <v>88328</v>
      </c>
      <c r="G9" s="164"/>
      <c r="H9" s="165"/>
    </row>
    <row r="10" spans="1:8" x14ac:dyDescent="0.15">
      <c r="A10" s="166"/>
      <c r="B10" s="167"/>
      <c r="C10" s="168"/>
      <c r="D10" s="169">
        <v>7657</v>
      </c>
      <c r="E10" s="170"/>
      <c r="F10" s="171">
        <v>49013</v>
      </c>
      <c r="G10" s="172"/>
      <c r="H10" s="173"/>
    </row>
    <row r="11" spans="1:8" x14ac:dyDescent="0.15">
      <c r="A11" s="154" t="s">
        <v>557</v>
      </c>
      <c r="B11" s="159"/>
      <c r="C11" s="160"/>
      <c r="D11" s="161">
        <v>15113</v>
      </c>
      <c r="E11" s="162"/>
      <c r="F11" s="163">
        <v>103390</v>
      </c>
      <c r="G11" s="164"/>
      <c r="H11" s="165"/>
    </row>
    <row r="12" spans="1:8" x14ac:dyDescent="0.15">
      <c r="A12" s="166"/>
      <c r="B12" s="167"/>
      <c r="C12" s="174"/>
      <c r="D12" s="169">
        <v>11165</v>
      </c>
      <c r="E12" s="170"/>
      <c r="F12" s="171">
        <v>51269</v>
      </c>
      <c r="G12" s="172"/>
      <c r="H12" s="173"/>
    </row>
    <row r="13" spans="1:8" x14ac:dyDescent="0.15">
      <c r="A13" s="154"/>
      <c r="B13" s="159"/>
      <c r="C13" s="175"/>
      <c r="D13" s="176">
        <v>20562</v>
      </c>
      <c r="E13" s="177"/>
      <c r="F13" s="178">
        <v>87446</v>
      </c>
      <c r="G13" s="179"/>
      <c r="H13" s="165"/>
    </row>
    <row r="14" spans="1:8" x14ac:dyDescent="0.15">
      <c r="A14" s="166"/>
      <c r="B14" s="167"/>
      <c r="C14" s="168"/>
      <c r="D14" s="169">
        <v>11568</v>
      </c>
      <c r="E14" s="170"/>
      <c r="F14" s="171">
        <v>46344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5.72</v>
      </c>
      <c r="C19" s="180">
        <f>ROUND(VALUE(SUBSTITUTE(実質収支比率等に係る経年分析!G$48,"▲","-")),2)</f>
        <v>4.03</v>
      </c>
      <c r="D19" s="180">
        <f>ROUND(VALUE(SUBSTITUTE(実質収支比率等に係る経年分析!H$48,"▲","-")),2)</f>
        <v>6.01</v>
      </c>
      <c r="E19" s="180">
        <f>ROUND(VALUE(SUBSTITUTE(実質収支比率等に係る経年分析!I$48,"▲","-")),2)</f>
        <v>4.57</v>
      </c>
      <c r="F19" s="180">
        <f>ROUND(VALUE(SUBSTITUTE(実質収支比率等に係る経年分析!J$48,"▲","-")),2)</f>
        <v>3.94</v>
      </c>
    </row>
    <row r="20" spans="1:11" x14ac:dyDescent="0.15">
      <c r="A20" s="180" t="s">
        <v>54</v>
      </c>
      <c r="B20" s="180">
        <f>ROUND(VALUE(SUBSTITUTE(実質収支比率等に係る経年分析!F$47,"▲","-")),2)</f>
        <v>10.3</v>
      </c>
      <c r="C20" s="180">
        <f>ROUND(VALUE(SUBSTITUTE(実質収支比率等に係る経年分析!G$47,"▲","-")),2)</f>
        <v>10.35</v>
      </c>
      <c r="D20" s="180">
        <f>ROUND(VALUE(SUBSTITUTE(実質収支比率等に係る経年分析!H$47,"▲","-")),2)</f>
        <v>11.01</v>
      </c>
      <c r="E20" s="180">
        <f>ROUND(VALUE(SUBSTITUTE(実質収支比率等に係る経年分析!I$47,"▲","-")),2)</f>
        <v>12.22</v>
      </c>
      <c r="F20" s="180">
        <f>ROUND(VALUE(SUBSTITUTE(実質収支比率等に係る経年分析!J$47,"▲","-")),2)</f>
        <v>14.19</v>
      </c>
    </row>
    <row r="21" spans="1:11" x14ac:dyDescent="0.15">
      <c r="A21" s="180" t="s">
        <v>55</v>
      </c>
      <c r="B21" s="180">
        <f>IF(ISNUMBER(VALUE(SUBSTITUTE(実質収支比率等に係る経年分析!F$49,"▲","-"))),ROUND(VALUE(SUBSTITUTE(実質収支比率等に係る経年分析!F$49,"▲","-")),2),NA())</f>
        <v>4.6100000000000003</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1.25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漁業集落環境整備事業特別会計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熊南地域介護認定審査会事業特別会計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0.56000000000000005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577</v>
      </c>
      <c r="E42" s="182"/>
      <c r="F42" s="182"/>
      <c r="G42" s="182">
        <f>'実質公債費比率（分子）の構造'!L$52</f>
        <v>573</v>
      </c>
      <c r="H42" s="182"/>
      <c r="I42" s="182"/>
      <c r="J42" s="182">
        <f>'実質公債費比率（分子）の構造'!M$52</f>
        <v>567</v>
      </c>
      <c r="K42" s="182"/>
      <c r="L42" s="182"/>
      <c r="M42" s="182">
        <f>'実質公債費比率（分子）の構造'!N$52</f>
        <v>561</v>
      </c>
      <c r="N42" s="182"/>
      <c r="O42" s="182"/>
      <c r="P42" s="182">
        <f>'実質公債費比率（分子）の構造'!O$52</f>
        <v>551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65</v>
      </c>
      <c r="C44" s="182"/>
      <c r="D44" s="182"/>
      <c r="E44" s="182">
        <f>'実質公債費比率（分子）の構造'!L$50</f>
        <v>66</v>
      </c>
      <c r="F44" s="182"/>
      <c r="G44" s="182"/>
      <c r="H44" s="182">
        <f>'実質公債費比率（分子）の構造'!M$50</f>
        <v>61</v>
      </c>
      <c r="I44" s="182"/>
      <c r="J44" s="182"/>
      <c r="K44" s="182">
        <f>'実質公債費比率（分子）の構造'!N$50</f>
        <v>62</v>
      </c>
      <c r="L44" s="182"/>
      <c r="M44" s="182"/>
      <c r="N44" s="182">
        <f>'実質公債費比率（分子）の構造'!O$50</f>
        <v>67</v>
      </c>
      <c r="O44" s="182"/>
      <c r="P44" s="182"/>
    </row>
    <row r="45" spans="1:16" x14ac:dyDescent="0.15">
      <c r="A45" s="182" t="s">
        <v>65</v>
      </c>
      <c r="B45" s="182">
        <f>'実質公債費比率（分子）の構造'!K$49</f>
        <v>51</v>
      </c>
      <c r="C45" s="182"/>
      <c r="D45" s="182"/>
      <c r="E45" s="182">
        <f>'実質公債費比率（分子）の構造'!L$49</f>
        <v>64</v>
      </c>
      <c r="F45" s="182"/>
      <c r="G45" s="182"/>
      <c r="H45" s="182">
        <f>'実質公債費比率（分子）の構造'!M$49</f>
        <v>61</v>
      </c>
      <c r="I45" s="182"/>
      <c r="J45" s="182"/>
      <c r="K45" s="182">
        <f>'実質公債費比率（分子）の構造'!N$49</f>
        <v>56</v>
      </c>
      <c r="L45" s="182"/>
      <c r="M45" s="182"/>
      <c r="N45" s="182">
        <f>'実質公債費比率（分子）の構造'!O$49</f>
        <v>58</v>
      </c>
      <c r="O45" s="182"/>
      <c r="P45" s="182"/>
    </row>
    <row r="46" spans="1:16" x14ac:dyDescent="0.15">
      <c r="A46" s="182" t="s">
        <v>66</v>
      </c>
      <c r="B46" s="182">
        <f>'実質公債費比率（分子）の構造'!K$48</f>
        <v>258</v>
      </c>
      <c r="C46" s="182"/>
      <c r="D46" s="182"/>
      <c r="E46" s="182">
        <f>'実質公債費比率（分子）の構造'!L$48</f>
        <v>274</v>
      </c>
      <c r="F46" s="182"/>
      <c r="G46" s="182"/>
      <c r="H46" s="182">
        <f>'実質公債費比率（分子）の構造'!M$48</f>
        <v>280</v>
      </c>
      <c r="I46" s="182"/>
      <c r="J46" s="182"/>
      <c r="K46" s="182">
        <f>'実質公債費比率（分子）の構造'!N$48</f>
        <v>287</v>
      </c>
      <c r="L46" s="182"/>
      <c r="M46" s="182"/>
      <c r="N46" s="182">
        <f>'実質公債費比率（分子）の構造'!O$48</f>
        <v>294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622</v>
      </c>
      <c r="C49" s="182"/>
      <c r="D49" s="182"/>
      <c r="E49" s="182">
        <f>'実質公債費比率（分子）の構造'!L$45</f>
        <v>584</v>
      </c>
      <c r="F49" s="182"/>
      <c r="G49" s="182"/>
      <c r="H49" s="182">
        <f>'実質公債費比率（分子）の構造'!M$45</f>
        <v>551</v>
      </c>
      <c r="I49" s="182"/>
      <c r="J49" s="182"/>
      <c r="K49" s="182">
        <f>'実質公債費比率（分子）の構造'!N$45</f>
        <v>514</v>
      </c>
      <c r="L49" s="182"/>
      <c r="M49" s="182"/>
      <c r="N49" s="182">
        <f>'実質公債費比率（分子）の構造'!O$45</f>
        <v>502</v>
      </c>
      <c r="O49" s="182"/>
      <c r="P49" s="182"/>
    </row>
    <row r="50" spans="1:16" x14ac:dyDescent="0.15">
      <c r="A50" s="182" t="s">
        <v>70</v>
      </c>
      <c r="B50" s="182" t="e">
        <f>NA()</f>
        <v>#N/A</v>
      </c>
      <c r="C50" s="182">
        <f>IF(ISNUMBER('実質公債費比率（分子）の構造'!K$53),'実質公債費比率（分子）の構造'!K$53,NA())</f>
        <v>419</v>
      </c>
      <c r="D50" s="182" t="e">
        <f>NA()</f>
        <v>#N/A</v>
      </c>
      <c r="E50" s="182" t="e">
        <f>NA()</f>
        <v>#N/A</v>
      </c>
      <c r="F50" s="182">
        <f>IF(ISNUMBER('実質公債費比率（分子）の構造'!L$53),'実質公債費比率（分子）の構造'!L$53,NA())</f>
        <v>415</v>
      </c>
      <c r="G50" s="182" t="e">
        <f>NA()</f>
        <v>#N/A</v>
      </c>
      <c r="H50" s="182" t="e">
        <f>NA()</f>
        <v>#N/A</v>
      </c>
      <c r="I50" s="182">
        <f>IF(ISNUMBER('実質公債費比率（分子）の構造'!M$53),'実質公債費比率（分子）の構造'!M$53,NA())</f>
        <v>386</v>
      </c>
      <c r="J50" s="182" t="e">
        <f>NA()</f>
        <v>#N/A</v>
      </c>
      <c r="K50" s="182" t="e">
        <f>NA()</f>
        <v>#N/A</v>
      </c>
      <c r="L50" s="182">
        <f>IF(ISNUMBER('実質公債費比率（分子）の構造'!N$53),'実質公債費比率（分子）の構造'!N$53,NA())</f>
        <v>358</v>
      </c>
      <c r="M50" s="182" t="e">
        <f>NA()</f>
        <v>#N/A</v>
      </c>
      <c r="N50" s="182" t="e">
        <f>NA()</f>
        <v>#N/A</v>
      </c>
      <c r="O50" s="182">
        <f>IF(ISNUMBER('実質公債費比率（分子）の構造'!O$53),'実質公債費比率（分子）の構造'!O$53,NA())</f>
        <v>370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6784</v>
      </c>
      <c r="E56" s="181"/>
      <c r="F56" s="181"/>
      <c r="G56" s="181">
        <f>'将来負担比率（分子）の構造'!J$52</f>
        <v>6581</v>
      </c>
      <c r="H56" s="181"/>
      <c r="I56" s="181"/>
      <c r="J56" s="181">
        <f>'将来負担比率（分子）の構造'!K$52</f>
        <v>6363</v>
      </c>
      <c r="K56" s="181"/>
      <c r="L56" s="181"/>
      <c r="M56" s="181">
        <f>'将来負担比率（分子）の構造'!L$52</f>
        <v>6138</v>
      </c>
      <c r="N56" s="181"/>
      <c r="O56" s="181"/>
      <c r="P56" s="181">
        <f>'将来負担比率（分子）の構造'!M$52</f>
        <v>5924</v>
      </c>
    </row>
    <row r="57" spans="1:16" x14ac:dyDescent="0.15">
      <c r="A57" s="181" t="s">
        <v>41</v>
      </c>
      <c r="B57" s="181"/>
      <c r="C57" s="181"/>
      <c r="D57" s="181">
        <f>'将来負担比率（分子）の構造'!I$51</f>
        <v>248</v>
      </c>
      <c r="E57" s="181"/>
      <c r="F57" s="181"/>
      <c r="G57" s="181">
        <f>'将来負担比率（分子）の構造'!J$51</f>
        <v>209</v>
      </c>
      <c r="H57" s="181"/>
      <c r="I57" s="181"/>
      <c r="J57" s="181">
        <f>'将来負担比率（分子）の構造'!K$51</f>
        <v>177</v>
      </c>
      <c r="K57" s="181"/>
      <c r="L57" s="181"/>
      <c r="M57" s="181">
        <f>'将来負担比率（分子）の構造'!L$51</f>
        <v>147</v>
      </c>
      <c r="N57" s="181"/>
      <c r="O57" s="181"/>
      <c r="P57" s="181">
        <f>'将来負担比率（分子）の構造'!M$51</f>
        <v>136</v>
      </c>
    </row>
    <row r="58" spans="1:16" x14ac:dyDescent="0.15">
      <c r="A58" s="181" t="s">
        <v>40</v>
      </c>
      <c r="B58" s="181"/>
      <c r="C58" s="181"/>
      <c r="D58" s="181">
        <f>'将来負担比率（分子）の構造'!I$50</f>
        <v>586</v>
      </c>
      <c r="E58" s="181"/>
      <c r="F58" s="181"/>
      <c r="G58" s="181">
        <f>'将来負担比率（分子）の構造'!J$50</f>
        <v>646</v>
      </c>
      <c r="H58" s="181"/>
      <c r="I58" s="181"/>
      <c r="J58" s="181">
        <f>'将来負担比率（分子）の構造'!K$50</f>
        <v>771</v>
      </c>
      <c r="K58" s="181"/>
      <c r="L58" s="181"/>
      <c r="M58" s="181">
        <f>'将来負担比率（分子）の構造'!L$50</f>
        <v>940</v>
      </c>
      <c r="N58" s="181"/>
      <c r="O58" s="181"/>
      <c r="P58" s="181">
        <f>'将来負担比率（分子）の構造'!M$50</f>
        <v>1004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1165</v>
      </c>
      <c r="C62" s="181"/>
      <c r="D62" s="181"/>
      <c r="E62" s="181">
        <f>'将来負担比率（分子）の構造'!J$45</f>
        <v>1173</v>
      </c>
      <c r="F62" s="181"/>
      <c r="G62" s="181"/>
      <c r="H62" s="181">
        <f>'将来負担比率（分子）の構造'!K$45</f>
        <v>1145</v>
      </c>
      <c r="I62" s="181"/>
      <c r="J62" s="181"/>
      <c r="K62" s="181">
        <f>'将来負担比率（分子）の構造'!L$45</f>
        <v>1114</v>
      </c>
      <c r="L62" s="181"/>
      <c r="M62" s="181"/>
      <c r="N62" s="181">
        <f>'将来負担比率（分子）の構造'!M$45</f>
        <v>1073</v>
      </c>
      <c r="O62" s="181"/>
      <c r="P62" s="181"/>
    </row>
    <row r="63" spans="1:16" x14ac:dyDescent="0.15">
      <c r="A63" s="181" t="s">
        <v>33</v>
      </c>
      <c r="B63" s="181">
        <f>'将来負担比率（分子）の構造'!I$44</f>
        <v>844</v>
      </c>
      <c r="C63" s="181"/>
      <c r="D63" s="181"/>
      <c r="E63" s="181">
        <f>'将来負担比率（分子）の構造'!J$44</f>
        <v>798</v>
      </c>
      <c r="F63" s="181"/>
      <c r="G63" s="181"/>
      <c r="H63" s="181">
        <f>'将来負担比率（分子）の構造'!K$44</f>
        <v>742</v>
      </c>
      <c r="I63" s="181"/>
      <c r="J63" s="181"/>
      <c r="K63" s="181">
        <f>'将来負担比率（分子）の構造'!L$44</f>
        <v>689</v>
      </c>
      <c r="L63" s="181"/>
      <c r="M63" s="181"/>
      <c r="N63" s="181">
        <f>'将来負担比率（分子）の構造'!M$44</f>
        <v>629</v>
      </c>
      <c r="O63" s="181"/>
      <c r="P63" s="181"/>
    </row>
    <row r="64" spans="1:16" x14ac:dyDescent="0.15">
      <c r="A64" s="181" t="s">
        <v>32</v>
      </c>
      <c r="B64" s="181">
        <f>'将来負担比率（分子）の構造'!I$43</f>
        <v>4653</v>
      </c>
      <c r="C64" s="181"/>
      <c r="D64" s="181"/>
      <c r="E64" s="181">
        <f>'将来負担比率（分子）の構造'!J$43</f>
        <v>4666</v>
      </c>
      <c r="F64" s="181"/>
      <c r="G64" s="181"/>
      <c r="H64" s="181">
        <f>'将来負担比率（分子）の構造'!K$43</f>
        <v>4684</v>
      </c>
      <c r="I64" s="181"/>
      <c r="J64" s="181"/>
      <c r="K64" s="181">
        <f>'将来負担比率（分子）の構造'!L$43</f>
        <v>4666</v>
      </c>
      <c r="L64" s="181"/>
      <c r="M64" s="181"/>
      <c r="N64" s="181">
        <f>'将来負担比率（分子）の構造'!M$43</f>
        <v>4526</v>
      </c>
      <c r="O64" s="181"/>
      <c r="P64" s="181"/>
    </row>
    <row r="65" spans="1:16" x14ac:dyDescent="0.15">
      <c r="A65" s="181" t="s">
        <v>31</v>
      </c>
      <c r="B65" s="181">
        <f>'将来負担比率（分子）の構造'!I$42</f>
        <v>686</v>
      </c>
      <c r="C65" s="181"/>
      <c r="D65" s="181"/>
      <c r="E65" s="181">
        <f>'将来負担比率（分子）の構造'!J$42</f>
        <v>615</v>
      </c>
      <c r="F65" s="181"/>
      <c r="G65" s="181"/>
      <c r="H65" s="181">
        <f>'将来負担比率（分子）の構造'!K$42</f>
        <v>552</v>
      </c>
      <c r="I65" s="181"/>
      <c r="J65" s="181"/>
      <c r="K65" s="181">
        <f>'将来負担比率（分子）の構造'!L$42</f>
        <v>498</v>
      </c>
      <c r="L65" s="181"/>
      <c r="M65" s="181"/>
      <c r="N65" s="181">
        <f>'将来負担比率（分子）の構造'!M$42</f>
        <v>578</v>
      </c>
      <c r="O65" s="181"/>
      <c r="P65" s="181"/>
    </row>
    <row r="66" spans="1:16" x14ac:dyDescent="0.15">
      <c r="A66" s="181" t="s">
        <v>30</v>
      </c>
      <c r="B66" s="181">
        <f>'将来負担比率（分子）の構造'!I$41</f>
        <v>5375</v>
      </c>
      <c r="C66" s="181"/>
      <c r="D66" s="181"/>
      <c r="E66" s="181">
        <f>'将来負担比率（分子）の構造'!J$41</f>
        <v>5172</v>
      </c>
      <c r="F66" s="181"/>
      <c r="G66" s="181"/>
      <c r="H66" s="181">
        <f>'将来負担比率（分子）の構造'!K$41</f>
        <v>4971</v>
      </c>
      <c r="I66" s="181"/>
      <c r="J66" s="181"/>
      <c r="K66" s="181">
        <f>'将来負担比率（分子）の構造'!L$41</f>
        <v>4775</v>
      </c>
      <c r="L66" s="181"/>
      <c r="M66" s="181"/>
      <c r="N66" s="181">
        <f>'将来負担比率（分子）の構造'!M$41</f>
        <v>4563</v>
      </c>
      <c r="O66" s="181"/>
      <c r="P66" s="181"/>
    </row>
    <row r="67" spans="1:16" x14ac:dyDescent="0.15">
      <c r="A67" s="181" t="s">
        <v>74</v>
      </c>
      <c r="B67" s="181" t="e">
        <f>NA()</f>
        <v>#N/A</v>
      </c>
      <c r="C67" s="181">
        <f>IF(ISNUMBER('将来負担比率（分子）の構造'!I$53), IF('将来負担比率（分子）の構造'!I$53 &lt; 0, 0, '将来負担比率（分子）の構造'!I$53), NA())</f>
        <v>5149</v>
      </c>
      <c r="D67" s="181" t="e">
        <f>NA()</f>
        <v>#N/A</v>
      </c>
      <c r="E67" s="181" t="e">
        <f>NA()</f>
        <v>#N/A</v>
      </c>
      <c r="F67" s="181">
        <f>IF(ISNUMBER('将来負担比率（分子）の構造'!J$53), IF('将来負担比率（分子）の構造'!J$53 &lt; 0, 0, '将来負担比率（分子）の構造'!J$53), NA())</f>
        <v>4987</v>
      </c>
      <c r="G67" s="181" t="e">
        <f>NA()</f>
        <v>#N/A</v>
      </c>
      <c r="H67" s="181" t="e">
        <f>NA()</f>
        <v>#N/A</v>
      </c>
      <c r="I67" s="181">
        <f>IF(ISNUMBER('将来負担比率（分子）の構造'!K$53), IF('将来負担比率（分子）の構造'!K$53 &lt; 0, 0, '将来負担比率（分子）の構造'!K$53), NA())</f>
        <v>4785</v>
      </c>
      <c r="J67" s="181" t="e">
        <f>NA()</f>
        <v>#N/A</v>
      </c>
      <c r="K67" s="181" t="e">
        <f>NA()</f>
        <v>#N/A</v>
      </c>
      <c r="L67" s="181">
        <f>IF(ISNUMBER('将来負担比率（分子）の構造'!L$53), IF('将来負担比率（分子）の構造'!L$53 &lt; 0, 0, '将来負担比率（分子）の構造'!L$53), NA())</f>
        <v>4518</v>
      </c>
      <c r="M67" s="181" t="e">
        <f>NA()</f>
        <v>#N/A</v>
      </c>
      <c r="N67" s="181" t="e">
        <f>NA()</f>
        <v>#N/A</v>
      </c>
      <c r="O67" s="181">
        <f>IF(ISNUMBER('将来負担比率（分子）の構造'!M$53), IF('将来負担比率（分子）の構造'!M$53 &lt; 0, 0, '将来負担比率（分子）の構造'!M$53), NA())</f>
        <v>4306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379</v>
      </c>
      <c r="C72" s="185">
        <f>基金残高に係る経年分析!G55</f>
        <v>421</v>
      </c>
      <c r="D72" s="185">
        <f>基金残高に係る経年分析!H55</f>
        <v>486</v>
      </c>
    </row>
    <row r="73" spans="1:16" x14ac:dyDescent="0.15">
      <c r="A73" s="184" t="s">
        <v>77</v>
      </c>
      <c r="B73" s="185">
        <f>基金残高に係る経年分析!F56</f>
        <v>5</v>
      </c>
      <c r="C73" s="185">
        <f>基金残高に係る経年分析!G56</f>
        <v>5</v>
      </c>
      <c r="D73" s="185">
        <f>基金残高に係る経年分析!H56</f>
        <v>5</v>
      </c>
    </row>
    <row r="74" spans="1:16" x14ac:dyDescent="0.15">
      <c r="A74" s="184" t="s">
        <v>78</v>
      </c>
      <c r="B74" s="185">
        <f>基金残高に係る経年分析!F57</f>
        <v>137</v>
      </c>
      <c r="C74" s="185">
        <f>基金残高に係る経年分析!G57</f>
        <v>142</v>
      </c>
      <c r="D74" s="185">
        <f>基金残高に係る経年分析!H57</f>
        <v>160</v>
      </c>
    </row>
  </sheetData>
  <sheetProtection algorithmName="SHA-512" hashValue="bSnhipgrtniAV3zfpsxRymq4ElS4KoYQhZx/GPUSaC+uNUi2z057F68WSdemm+uLLPOCTspOgdUruRsOE4XVTQ==" saltValue="TTqogG7qRNfkot+1R5CN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1295029</v>
      </c>
      <c r="S5" s="673"/>
      <c r="T5" s="673"/>
      <c r="U5" s="673"/>
      <c r="V5" s="673"/>
      <c r="W5" s="673"/>
      <c r="X5" s="673"/>
      <c r="Y5" s="674"/>
      <c r="Z5" s="675">
        <v>25.1</v>
      </c>
      <c r="AA5" s="675"/>
      <c r="AB5" s="675"/>
      <c r="AC5" s="675"/>
      <c r="AD5" s="676">
        <v>1295029</v>
      </c>
      <c r="AE5" s="676"/>
      <c r="AF5" s="676"/>
      <c r="AG5" s="676"/>
      <c r="AH5" s="676"/>
      <c r="AI5" s="676"/>
      <c r="AJ5" s="676"/>
      <c r="AK5" s="676"/>
      <c r="AL5" s="677">
        <v>39</v>
      </c>
      <c r="AM5" s="678"/>
      <c r="AN5" s="678"/>
      <c r="AO5" s="679"/>
      <c r="AP5" s="669" t="s">
        <v>229</v>
      </c>
      <c r="AQ5" s="670"/>
      <c r="AR5" s="670"/>
      <c r="AS5" s="670"/>
      <c r="AT5" s="670"/>
      <c r="AU5" s="670"/>
      <c r="AV5" s="670"/>
      <c r="AW5" s="670"/>
      <c r="AX5" s="670"/>
      <c r="AY5" s="670"/>
      <c r="AZ5" s="670"/>
      <c r="BA5" s="670"/>
      <c r="BB5" s="670"/>
      <c r="BC5" s="670"/>
      <c r="BD5" s="670"/>
      <c r="BE5" s="670"/>
      <c r="BF5" s="671"/>
      <c r="BG5" s="683">
        <v>1295029</v>
      </c>
      <c r="BH5" s="684"/>
      <c r="BI5" s="684"/>
      <c r="BJ5" s="684"/>
      <c r="BK5" s="684"/>
      <c r="BL5" s="684"/>
      <c r="BM5" s="684"/>
      <c r="BN5" s="685"/>
      <c r="BO5" s="686">
        <v>100</v>
      </c>
      <c r="BP5" s="686"/>
      <c r="BQ5" s="686"/>
      <c r="BR5" s="686"/>
      <c r="BS5" s="687">
        <v>7770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43398</v>
      </c>
      <c r="S6" s="684"/>
      <c r="T6" s="684"/>
      <c r="U6" s="684"/>
      <c r="V6" s="684"/>
      <c r="W6" s="684"/>
      <c r="X6" s="684"/>
      <c r="Y6" s="685"/>
      <c r="Z6" s="686">
        <v>0.8</v>
      </c>
      <c r="AA6" s="686"/>
      <c r="AB6" s="686"/>
      <c r="AC6" s="686"/>
      <c r="AD6" s="687">
        <v>43398</v>
      </c>
      <c r="AE6" s="687"/>
      <c r="AF6" s="687"/>
      <c r="AG6" s="687"/>
      <c r="AH6" s="687"/>
      <c r="AI6" s="687"/>
      <c r="AJ6" s="687"/>
      <c r="AK6" s="687"/>
      <c r="AL6" s="688">
        <v>1.3</v>
      </c>
      <c r="AM6" s="689"/>
      <c r="AN6" s="689"/>
      <c r="AO6" s="690"/>
      <c r="AP6" s="680" t="s">
        <v>234</v>
      </c>
      <c r="AQ6" s="681"/>
      <c r="AR6" s="681"/>
      <c r="AS6" s="681"/>
      <c r="AT6" s="681"/>
      <c r="AU6" s="681"/>
      <c r="AV6" s="681"/>
      <c r="AW6" s="681"/>
      <c r="AX6" s="681"/>
      <c r="AY6" s="681"/>
      <c r="AZ6" s="681"/>
      <c r="BA6" s="681"/>
      <c r="BB6" s="681"/>
      <c r="BC6" s="681"/>
      <c r="BD6" s="681"/>
      <c r="BE6" s="681"/>
      <c r="BF6" s="682"/>
      <c r="BG6" s="683">
        <v>1295029</v>
      </c>
      <c r="BH6" s="684"/>
      <c r="BI6" s="684"/>
      <c r="BJ6" s="684"/>
      <c r="BK6" s="684"/>
      <c r="BL6" s="684"/>
      <c r="BM6" s="684"/>
      <c r="BN6" s="685"/>
      <c r="BO6" s="686">
        <v>100</v>
      </c>
      <c r="BP6" s="686"/>
      <c r="BQ6" s="686"/>
      <c r="BR6" s="686"/>
      <c r="BS6" s="687">
        <v>7770</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63766</v>
      </c>
      <c r="CS6" s="684"/>
      <c r="CT6" s="684"/>
      <c r="CU6" s="684"/>
      <c r="CV6" s="684"/>
      <c r="CW6" s="684"/>
      <c r="CX6" s="684"/>
      <c r="CY6" s="685"/>
      <c r="CZ6" s="677">
        <v>1.3</v>
      </c>
      <c r="DA6" s="678"/>
      <c r="DB6" s="678"/>
      <c r="DC6" s="697"/>
      <c r="DD6" s="692" t="s">
        <v>136</v>
      </c>
      <c r="DE6" s="684"/>
      <c r="DF6" s="684"/>
      <c r="DG6" s="684"/>
      <c r="DH6" s="684"/>
      <c r="DI6" s="684"/>
      <c r="DJ6" s="684"/>
      <c r="DK6" s="684"/>
      <c r="DL6" s="684"/>
      <c r="DM6" s="684"/>
      <c r="DN6" s="684"/>
      <c r="DO6" s="684"/>
      <c r="DP6" s="685"/>
      <c r="DQ6" s="692">
        <v>63766</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1878</v>
      </c>
      <c r="S7" s="684"/>
      <c r="T7" s="684"/>
      <c r="U7" s="684"/>
      <c r="V7" s="684"/>
      <c r="W7" s="684"/>
      <c r="X7" s="684"/>
      <c r="Y7" s="685"/>
      <c r="Z7" s="686">
        <v>0</v>
      </c>
      <c r="AA7" s="686"/>
      <c r="AB7" s="686"/>
      <c r="AC7" s="686"/>
      <c r="AD7" s="687">
        <v>1878</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529470</v>
      </c>
      <c r="BH7" s="684"/>
      <c r="BI7" s="684"/>
      <c r="BJ7" s="684"/>
      <c r="BK7" s="684"/>
      <c r="BL7" s="684"/>
      <c r="BM7" s="684"/>
      <c r="BN7" s="685"/>
      <c r="BO7" s="686">
        <v>40.9</v>
      </c>
      <c r="BP7" s="686"/>
      <c r="BQ7" s="686"/>
      <c r="BR7" s="686"/>
      <c r="BS7" s="687">
        <v>7770</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931683</v>
      </c>
      <c r="CS7" s="684"/>
      <c r="CT7" s="684"/>
      <c r="CU7" s="684"/>
      <c r="CV7" s="684"/>
      <c r="CW7" s="684"/>
      <c r="CX7" s="684"/>
      <c r="CY7" s="685"/>
      <c r="CZ7" s="686">
        <v>18.7</v>
      </c>
      <c r="DA7" s="686"/>
      <c r="DB7" s="686"/>
      <c r="DC7" s="686"/>
      <c r="DD7" s="692">
        <v>24645</v>
      </c>
      <c r="DE7" s="684"/>
      <c r="DF7" s="684"/>
      <c r="DG7" s="684"/>
      <c r="DH7" s="684"/>
      <c r="DI7" s="684"/>
      <c r="DJ7" s="684"/>
      <c r="DK7" s="684"/>
      <c r="DL7" s="684"/>
      <c r="DM7" s="684"/>
      <c r="DN7" s="684"/>
      <c r="DO7" s="684"/>
      <c r="DP7" s="685"/>
      <c r="DQ7" s="692">
        <v>831664</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5421</v>
      </c>
      <c r="S8" s="684"/>
      <c r="T8" s="684"/>
      <c r="U8" s="684"/>
      <c r="V8" s="684"/>
      <c r="W8" s="684"/>
      <c r="X8" s="684"/>
      <c r="Y8" s="685"/>
      <c r="Z8" s="686">
        <v>0.1</v>
      </c>
      <c r="AA8" s="686"/>
      <c r="AB8" s="686"/>
      <c r="AC8" s="686"/>
      <c r="AD8" s="687">
        <v>5421</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20290</v>
      </c>
      <c r="BH8" s="684"/>
      <c r="BI8" s="684"/>
      <c r="BJ8" s="684"/>
      <c r="BK8" s="684"/>
      <c r="BL8" s="684"/>
      <c r="BM8" s="684"/>
      <c r="BN8" s="685"/>
      <c r="BO8" s="686">
        <v>1.6</v>
      </c>
      <c r="BP8" s="686"/>
      <c r="BQ8" s="686"/>
      <c r="BR8" s="686"/>
      <c r="BS8" s="692" t="s">
        <v>241</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1609892</v>
      </c>
      <c r="CS8" s="684"/>
      <c r="CT8" s="684"/>
      <c r="CU8" s="684"/>
      <c r="CV8" s="684"/>
      <c r="CW8" s="684"/>
      <c r="CX8" s="684"/>
      <c r="CY8" s="685"/>
      <c r="CZ8" s="686">
        <v>32.299999999999997</v>
      </c>
      <c r="DA8" s="686"/>
      <c r="DB8" s="686"/>
      <c r="DC8" s="686"/>
      <c r="DD8" s="692" t="s">
        <v>243</v>
      </c>
      <c r="DE8" s="684"/>
      <c r="DF8" s="684"/>
      <c r="DG8" s="684"/>
      <c r="DH8" s="684"/>
      <c r="DI8" s="684"/>
      <c r="DJ8" s="684"/>
      <c r="DK8" s="684"/>
      <c r="DL8" s="684"/>
      <c r="DM8" s="684"/>
      <c r="DN8" s="684"/>
      <c r="DO8" s="684"/>
      <c r="DP8" s="685"/>
      <c r="DQ8" s="692">
        <v>867387</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2768</v>
      </c>
      <c r="S9" s="684"/>
      <c r="T9" s="684"/>
      <c r="U9" s="684"/>
      <c r="V9" s="684"/>
      <c r="W9" s="684"/>
      <c r="X9" s="684"/>
      <c r="Y9" s="685"/>
      <c r="Z9" s="686">
        <v>0.1</v>
      </c>
      <c r="AA9" s="686"/>
      <c r="AB9" s="686"/>
      <c r="AC9" s="686"/>
      <c r="AD9" s="687">
        <v>2768</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443915</v>
      </c>
      <c r="BH9" s="684"/>
      <c r="BI9" s="684"/>
      <c r="BJ9" s="684"/>
      <c r="BK9" s="684"/>
      <c r="BL9" s="684"/>
      <c r="BM9" s="684"/>
      <c r="BN9" s="685"/>
      <c r="BO9" s="686">
        <v>34.299999999999997</v>
      </c>
      <c r="BP9" s="686"/>
      <c r="BQ9" s="686"/>
      <c r="BR9" s="686"/>
      <c r="BS9" s="692" t="s">
        <v>241</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411839</v>
      </c>
      <c r="CS9" s="684"/>
      <c r="CT9" s="684"/>
      <c r="CU9" s="684"/>
      <c r="CV9" s="684"/>
      <c r="CW9" s="684"/>
      <c r="CX9" s="684"/>
      <c r="CY9" s="685"/>
      <c r="CZ9" s="686">
        <v>8.3000000000000007</v>
      </c>
      <c r="DA9" s="686"/>
      <c r="DB9" s="686"/>
      <c r="DC9" s="686"/>
      <c r="DD9" s="692">
        <v>5054</v>
      </c>
      <c r="DE9" s="684"/>
      <c r="DF9" s="684"/>
      <c r="DG9" s="684"/>
      <c r="DH9" s="684"/>
      <c r="DI9" s="684"/>
      <c r="DJ9" s="684"/>
      <c r="DK9" s="684"/>
      <c r="DL9" s="684"/>
      <c r="DM9" s="684"/>
      <c r="DN9" s="684"/>
      <c r="DO9" s="684"/>
      <c r="DP9" s="685"/>
      <c r="DQ9" s="692">
        <v>401317</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243</v>
      </c>
      <c r="AA10" s="686"/>
      <c r="AB10" s="686"/>
      <c r="AC10" s="686"/>
      <c r="AD10" s="687" t="s">
        <v>241</v>
      </c>
      <c r="AE10" s="687"/>
      <c r="AF10" s="687"/>
      <c r="AG10" s="687"/>
      <c r="AH10" s="687"/>
      <c r="AI10" s="687"/>
      <c r="AJ10" s="687"/>
      <c r="AK10" s="687"/>
      <c r="AL10" s="688" t="s">
        <v>243</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26001</v>
      </c>
      <c r="BH10" s="684"/>
      <c r="BI10" s="684"/>
      <c r="BJ10" s="684"/>
      <c r="BK10" s="684"/>
      <c r="BL10" s="684"/>
      <c r="BM10" s="684"/>
      <c r="BN10" s="685"/>
      <c r="BO10" s="686">
        <v>2</v>
      </c>
      <c r="BP10" s="686"/>
      <c r="BQ10" s="686"/>
      <c r="BR10" s="686"/>
      <c r="BS10" s="692" t="s">
        <v>243</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2664</v>
      </c>
      <c r="CS10" s="684"/>
      <c r="CT10" s="684"/>
      <c r="CU10" s="684"/>
      <c r="CV10" s="684"/>
      <c r="CW10" s="684"/>
      <c r="CX10" s="684"/>
      <c r="CY10" s="685"/>
      <c r="CZ10" s="686">
        <v>0.1</v>
      </c>
      <c r="DA10" s="686"/>
      <c r="DB10" s="686"/>
      <c r="DC10" s="686"/>
      <c r="DD10" s="692" t="s">
        <v>243</v>
      </c>
      <c r="DE10" s="684"/>
      <c r="DF10" s="684"/>
      <c r="DG10" s="684"/>
      <c r="DH10" s="684"/>
      <c r="DI10" s="684"/>
      <c r="DJ10" s="684"/>
      <c r="DK10" s="684"/>
      <c r="DL10" s="684"/>
      <c r="DM10" s="684"/>
      <c r="DN10" s="684"/>
      <c r="DO10" s="684"/>
      <c r="DP10" s="685"/>
      <c r="DQ10" s="692">
        <v>2660</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203885</v>
      </c>
      <c r="S11" s="684"/>
      <c r="T11" s="684"/>
      <c r="U11" s="684"/>
      <c r="V11" s="684"/>
      <c r="W11" s="684"/>
      <c r="X11" s="684"/>
      <c r="Y11" s="685"/>
      <c r="Z11" s="688">
        <v>3.9</v>
      </c>
      <c r="AA11" s="689"/>
      <c r="AB11" s="689"/>
      <c r="AC11" s="701"/>
      <c r="AD11" s="692">
        <v>203885</v>
      </c>
      <c r="AE11" s="684"/>
      <c r="AF11" s="684"/>
      <c r="AG11" s="684"/>
      <c r="AH11" s="684"/>
      <c r="AI11" s="684"/>
      <c r="AJ11" s="684"/>
      <c r="AK11" s="685"/>
      <c r="AL11" s="688">
        <v>6.1</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39264</v>
      </c>
      <c r="BH11" s="684"/>
      <c r="BI11" s="684"/>
      <c r="BJ11" s="684"/>
      <c r="BK11" s="684"/>
      <c r="BL11" s="684"/>
      <c r="BM11" s="684"/>
      <c r="BN11" s="685"/>
      <c r="BO11" s="686">
        <v>3</v>
      </c>
      <c r="BP11" s="686"/>
      <c r="BQ11" s="686"/>
      <c r="BR11" s="686"/>
      <c r="BS11" s="692">
        <v>7770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231468</v>
      </c>
      <c r="CS11" s="684"/>
      <c r="CT11" s="684"/>
      <c r="CU11" s="684"/>
      <c r="CV11" s="684"/>
      <c r="CW11" s="684"/>
      <c r="CX11" s="684"/>
      <c r="CY11" s="685"/>
      <c r="CZ11" s="686">
        <v>4.5999999999999996</v>
      </c>
      <c r="DA11" s="686"/>
      <c r="DB11" s="686"/>
      <c r="DC11" s="686"/>
      <c r="DD11" s="692">
        <v>35470</v>
      </c>
      <c r="DE11" s="684"/>
      <c r="DF11" s="684"/>
      <c r="DG11" s="684"/>
      <c r="DH11" s="684"/>
      <c r="DI11" s="684"/>
      <c r="DJ11" s="684"/>
      <c r="DK11" s="684"/>
      <c r="DL11" s="684"/>
      <c r="DM11" s="684"/>
      <c r="DN11" s="684"/>
      <c r="DO11" s="684"/>
      <c r="DP11" s="685"/>
      <c r="DQ11" s="692">
        <v>172684</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t="s">
        <v>243</v>
      </c>
      <c r="S12" s="684"/>
      <c r="T12" s="684"/>
      <c r="U12" s="684"/>
      <c r="V12" s="684"/>
      <c r="W12" s="684"/>
      <c r="X12" s="684"/>
      <c r="Y12" s="685"/>
      <c r="Z12" s="686" t="s">
        <v>241</v>
      </c>
      <c r="AA12" s="686"/>
      <c r="AB12" s="686"/>
      <c r="AC12" s="686"/>
      <c r="AD12" s="687" t="s">
        <v>243</v>
      </c>
      <c r="AE12" s="687"/>
      <c r="AF12" s="687"/>
      <c r="AG12" s="687"/>
      <c r="AH12" s="687"/>
      <c r="AI12" s="687"/>
      <c r="AJ12" s="687"/>
      <c r="AK12" s="687"/>
      <c r="AL12" s="688" t="s">
        <v>241</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666647</v>
      </c>
      <c r="BH12" s="684"/>
      <c r="BI12" s="684"/>
      <c r="BJ12" s="684"/>
      <c r="BK12" s="684"/>
      <c r="BL12" s="684"/>
      <c r="BM12" s="684"/>
      <c r="BN12" s="685"/>
      <c r="BO12" s="686">
        <v>51.5</v>
      </c>
      <c r="BP12" s="686"/>
      <c r="BQ12" s="686"/>
      <c r="BR12" s="686"/>
      <c r="BS12" s="692" t="s">
        <v>241</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30170</v>
      </c>
      <c r="CS12" s="684"/>
      <c r="CT12" s="684"/>
      <c r="CU12" s="684"/>
      <c r="CV12" s="684"/>
      <c r="CW12" s="684"/>
      <c r="CX12" s="684"/>
      <c r="CY12" s="685"/>
      <c r="CZ12" s="686">
        <v>0.6</v>
      </c>
      <c r="DA12" s="686"/>
      <c r="DB12" s="686"/>
      <c r="DC12" s="686"/>
      <c r="DD12" s="692">
        <v>708</v>
      </c>
      <c r="DE12" s="684"/>
      <c r="DF12" s="684"/>
      <c r="DG12" s="684"/>
      <c r="DH12" s="684"/>
      <c r="DI12" s="684"/>
      <c r="DJ12" s="684"/>
      <c r="DK12" s="684"/>
      <c r="DL12" s="684"/>
      <c r="DM12" s="684"/>
      <c r="DN12" s="684"/>
      <c r="DO12" s="684"/>
      <c r="DP12" s="685"/>
      <c r="DQ12" s="692">
        <v>25824</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241</v>
      </c>
      <c r="AA13" s="686"/>
      <c r="AB13" s="686"/>
      <c r="AC13" s="686"/>
      <c r="AD13" s="687" t="s">
        <v>136</v>
      </c>
      <c r="AE13" s="687"/>
      <c r="AF13" s="687"/>
      <c r="AG13" s="687"/>
      <c r="AH13" s="687"/>
      <c r="AI13" s="687"/>
      <c r="AJ13" s="687"/>
      <c r="AK13" s="687"/>
      <c r="AL13" s="688" t="s">
        <v>243</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666190</v>
      </c>
      <c r="BH13" s="684"/>
      <c r="BI13" s="684"/>
      <c r="BJ13" s="684"/>
      <c r="BK13" s="684"/>
      <c r="BL13" s="684"/>
      <c r="BM13" s="684"/>
      <c r="BN13" s="685"/>
      <c r="BO13" s="686">
        <v>51.4</v>
      </c>
      <c r="BP13" s="686"/>
      <c r="BQ13" s="686"/>
      <c r="BR13" s="686"/>
      <c r="BS13" s="692" t="s">
        <v>241</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469447</v>
      </c>
      <c r="CS13" s="684"/>
      <c r="CT13" s="684"/>
      <c r="CU13" s="684"/>
      <c r="CV13" s="684"/>
      <c r="CW13" s="684"/>
      <c r="CX13" s="684"/>
      <c r="CY13" s="685"/>
      <c r="CZ13" s="686">
        <v>9.4</v>
      </c>
      <c r="DA13" s="686"/>
      <c r="DB13" s="686"/>
      <c r="DC13" s="686"/>
      <c r="DD13" s="692">
        <v>51713</v>
      </c>
      <c r="DE13" s="684"/>
      <c r="DF13" s="684"/>
      <c r="DG13" s="684"/>
      <c r="DH13" s="684"/>
      <c r="DI13" s="684"/>
      <c r="DJ13" s="684"/>
      <c r="DK13" s="684"/>
      <c r="DL13" s="684"/>
      <c r="DM13" s="684"/>
      <c r="DN13" s="684"/>
      <c r="DO13" s="684"/>
      <c r="DP13" s="685"/>
      <c r="DQ13" s="692">
        <v>393132</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7676</v>
      </c>
      <c r="S14" s="684"/>
      <c r="T14" s="684"/>
      <c r="U14" s="684"/>
      <c r="V14" s="684"/>
      <c r="W14" s="684"/>
      <c r="X14" s="684"/>
      <c r="Y14" s="685"/>
      <c r="Z14" s="686">
        <v>0.1</v>
      </c>
      <c r="AA14" s="686"/>
      <c r="AB14" s="686"/>
      <c r="AC14" s="686"/>
      <c r="AD14" s="687">
        <v>7676</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41003</v>
      </c>
      <c r="BH14" s="684"/>
      <c r="BI14" s="684"/>
      <c r="BJ14" s="684"/>
      <c r="BK14" s="684"/>
      <c r="BL14" s="684"/>
      <c r="BM14" s="684"/>
      <c r="BN14" s="685"/>
      <c r="BO14" s="686">
        <v>3.2</v>
      </c>
      <c r="BP14" s="686"/>
      <c r="BQ14" s="686"/>
      <c r="BR14" s="686"/>
      <c r="BS14" s="692" t="s">
        <v>241</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268732</v>
      </c>
      <c r="CS14" s="684"/>
      <c r="CT14" s="684"/>
      <c r="CU14" s="684"/>
      <c r="CV14" s="684"/>
      <c r="CW14" s="684"/>
      <c r="CX14" s="684"/>
      <c r="CY14" s="685"/>
      <c r="CZ14" s="686">
        <v>5.4</v>
      </c>
      <c r="DA14" s="686"/>
      <c r="DB14" s="686"/>
      <c r="DC14" s="686"/>
      <c r="DD14" s="692">
        <v>9072</v>
      </c>
      <c r="DE14" s="684"/>
      <c r="DF14" s="684"/>
      <c r="DG14" s="684"/>
      <c r="DH14" s="684"/>
      <c r="DI14" s="684"/>
      <c r="DJ14" s="684"/>
      <c r="DK14" s="684"/>
      <c r="DL14" s="684"/>
      <c r="DM14" s="684"/>
      <c r="DN14" s="684"/>
      <c r="DO14" s="684"/>
      <c r="DP14" s="685"/>
      <c r="DQ14" s="692">
        <v>258237</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243</v>
      </c>
      <c r="AA15" s="686"/>
      <c r="AB15" s="686"/>
      <c r="AC15" s="686"/>
      <c r="AD15" s="687" t="s">
        <v>243</v>
      </c>
      <c r="AE15" s="687"/>
      <c r="AF15" s="687"/>
      <c r="AG15" s="687"/>
      <c r="AH15" s="687"/>
      <c r="AI15" s="687"/>
      <c r="AJ15" s="687"/>
      <c r="AK15" s="687"/>
      <c r="AL15" s="688" t="s">
        <v>241</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57909</v>
      </c>
      <c r="BH15" s="684"/>
      <c r="BI15" s="684"/>
      <c r="BJ15" s="684"/>
      <c r="BK15" s="684"/>
      <c r="BL15" s="684"/>
      <c r="BM15" s="684"/>
      <c r="BN15" s="685"/>
      <c r="BO15" s="686">
        <v>4.5</v>
      </c>
      <c r="BP15" s="686"/>
      <c r="BQ15" s="686"/>
      <c r="BR15" s="686"/>
      <c r="BS15" s="692" t="s">
        <v>241</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342570</v>
      </c>
      <c r="CS15" s="684"/>
      <c r="CT15" s="684"/>
      <c r="CU15" s="684"/>
      <c r="CV15" s="684"/>
      <c r="CW15" s="684"/>
      <c r="CX15" s="684"/>
      <c r="CY15" s="685"/>
      <c r="CZ15" s="686">
        <v>6.9</v>
      </c>
      <c r="DA15" s="686"/>
      <c r="DB15" s="686"/>
      <c r="DC15" s="686"/>
      <c r="DD15" s="692">
        <v>51592</v>
      </c>
      <c r="DE15" s="684"/>
      <c r="DF15" s="684"/>
      <c r="DG15" s="684"/>
      <c r="DH15" s="684"/>
      <c r="DI15" s="684"/>
      <c r="DJ15" s="684"/>
      <c r="DK15" s="684"/>
      <c r="DL15" s="684"/>
      <c r="DM15" s="684"/>
      <c r="DN15" s="684"/>
      <c r="DO15" s="684"/>
      <c r="DP15" s="685"/>
      <c r="DQ15" s="692">
        <v>288370</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2268</v>
      </c>
      <c r="S16" s="684"/>
      <c r="T16" s="684"/>
      <c r="U16" s="684"/>
      <c r="V16" s="684"/>
      <c r="W16" s="684"/>
      <c r="X16" s="684"/>
      <c r="Y16" s="685"/>
      <c r="Z16" s="686">
        <v>0</v>
      </c>
      <c r="AA16" s="686"/>
      <c r="AB16" s="686"/>
      <c r="AC16" s="686"/>
      <c r="AD16" s="687">
        <v>2268</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243</v>
      </c>
      <c r="BP16" s="686"/>
      <c r="BQ16" s="686"/>
      <c r="BR16" s="686"/>
      <c r="BS16" s="692" t="s">
        <v>136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101628</v>
      </c>
      <c r="CS16" s="684"/>
      <c r="CT16" s="684"/>
      <c r="CU16" s="684"/>
      <c r="CV16" s="684"/>
      <c r="CW16" s="684"/>
      <c r="CX16" s="684"/>
      <c r="CY16" s="685"/>
      <c r="CZ16" s="686">
        <v>2</v>
      </c>
      <c r="DA16" s="686"/>
      <c r="DB16" s="686"/>
      <c r="DC16" s="686"/>
      <c r="DD16" s="692" t="s">
        <v>241</v>
      </c>
      <c r="DE16" s="684"/>
      <c r="DF16" s="684"/>
      <c r="DG16" s="684"/>
      <c r="DH16" s="684"/>
      <c r="DI16" s="684"/>
      <c r="DJ16" s="684"/>
      <c r="DK16" s="684"/>
      <c r="DL16" s="684"/>
      <c r="DM16" s="684"/>
      <c r="DN16" s="684"/>
      <c r="DO16" s="684"/>
      <c r="DP16" s="685"/>
      <c r="DQ16" s="692">
        <v>7929</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22008</v>
      </c>
      <c r="S17" s="684"/>
      <c r="T17" s="684"/>
      <c r="U17" s="684"/>
      <c r="V17" s="684"/>
      <c r="W17" s="684"/>
      <c r="X17" s="684"/>
      <c r="Y17" s="685"/>
      <c r="Z17" s="686">
        <v>0.4</v>
      </c>
      <c r="AA17" s="686"/>
      <c r="AB17" s="686"/>
      <c r="AC17" s="686"/>
      <c r="AD17" s="687">
        <v>22008</v>
      </c>
      <c r="AE17" s="687"/>
      <c r="AF17" s="687"/>
      <c r="AG17" s="687"/>
      <c r="AH17" s="687"/>
      <c r="AI17" s="687"/>
      <c r="AJ17" s="687"/>
      <c r="AK17" s="687"/>
      <c r="AL17" s="688">
        <v>0.7</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243</v>
      </c>
      <c r="BH17" s="684"/>
      <c r="BI17" s="684"/>
      <c r="BJ17" s="684"/>
      <c r="BK17" s="684"/>
      <c r="BL17" s="684"/>
      <c r="BM17" s="684"/>
      <c r="BN17" s="685"/>
      <c r="BO17" s="686" t="s">
        <v>241</v>
      </c>
      <c r="BP17" s="686"/>
      <c r="BQ17" s="686"/>
      <c r="BR17" s="686"/>
      <c r="BS17" s="692" t="s">
        <v>243</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502003</v>
      </c>
      <c r="CS17" s="684"/>
      <c r="CT17" s="684"/>
      <c r="CU17" s="684"/>
      <c r="CV17" s="684"/>
      <c r="CW17" s="684"/>
      <c r="CX17" s="684"/>
      <c r="CY17" s="685"/>
      <c r="CZ17" s="686">
        <v>10.1</v>
      </c>
      <c r="DA17" s="686"/>
      <c r="DB17" s="686"/>
      <c r="DC17" s="686"/>
      <c r="DD17" s="692" t="s">
        <v>243</v>
      </c>
      <c r="DE17" s="684"/>
      <c r="DF17" s="684"/>
      <c r="DG17" s="684"/>
      <c r="DH17" s="684"/>
      <c r="DI17" s="684"/>
      <c r="DJ17" s="684"/>
      <c r="DK17" s="684"/>
      <c r="DL17" s="684"/>
      <c r="DM17" s="684"/>
      <c r="DN17" s="684"/>
      <c r="DO17" s="684"/>
      <c r="DP17" s="685"/>
      <c r="DQ17" s="692">
        <v>474371</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8914</v>
      </c>
      <c r="S18" s="684"/>
      <c r="T18" s="684"/>
      <c r="U18" s="684"/>
      <c r="V18" s="684"/>
      <c r="W18" s="684"/>
      <c r="X18" s="684"/>
      <c r="Y18" s="685"/>
      <c r="Z18" s="686">
        <v>0.2</v>
      </c>
      <c r="AA18" s="686"/>
      <c r="AB18" s="686"/>
      <c r="AC18" s="686"/>
      <c r="AD18" s="687">
        <v>8914</v>
      </c>
      <c r="AE18" s="687"/>
      <c r="AF18" s="687"/>
      <c r="AG18" s="687"/>
      <c r="AH18" s="687"/>
      <c r="AI18" s="687"/>
      <c r="AJ18" s="687"/>
      <c r="AK18" s="687"/>
      <c r="AL18" s="688">
        <v>0.3</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241</v>
      </c>
      <c r="BH18" s="684"/>
      <c r="BI18" s="684"/>
      <c r="BJ18" s="684"/>
      <c r="BK18" s="684"/>
      <c r="BL18" s="684"/>
      <c r="BM18" s="684"/>
      <c r="BN18" s="685"/>
      <c r="BO18" s="686" t="s">
        <v>241</v>
      </c>
      <c r="BP18" s="686"/>
      <c r="BQ18" s="686"/>
      <c r="BR18" s="686"/>
      <c r="BS18" s="692" t="s">
        <v>241</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v>13021</v>
      </c>
      <c r="CS18" s="684"/>
      <c r="CT18" s="684"/>
      <c r="CU18" s="684"/>
      <c r="CV18" s="684"/>
      <c r="CW18" s="684"/>
      <c r="CX18" s="684"/>
      <c r="CY18" s="685"/>
      <c r="CZ18" s="686">
        <v>0.3</v>
      </c>
      <c r="DA18" s="686"/>
      <c r="DB18" s="686"/>
      <c r="DC18" s="686"/>
      <c r="DD18" s="692" t="s">
        <v>241</v>
      </c>
      <c r="DE18" s="684"/>
      <c r="DF18" s="684"/>
      <c r="DG18" s="684"/>
      <c r="DH18" s="684"/>
      <c r="DI18" s="684"/>
      <c r="DJ18" s="684"/>
      <c r="DK18" s="684"/>
      <c r="DL18" s="684"/>
      <c r="DM18" s="684"/>
      <c r="DN18" s="684"/>
      <c r="DO18" s="684"/>
      <c r="DP18" s="685"/>
      <c r="DQ18" s="692">
        <v>5259</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1039</v>
      </c>
      <c r="S19" s="684"/>
      <c r="T19" s="684"/>
      <c r="U19" s="684"/>
      <c r="V19" s="684"/>
      <c r="W19" s="684"/>
      <c r="X19" s="684"/>
      <c r="Y19" s="685"/>
      <c r="Z19" s="686">
        <v>0</v>
      </c>
      <c r="AA19" s="686"/>
      <c r="AB19" s="686"/>
      <c r="AC19" s="686"/>
      <c r="AD19" s="687">
        <v>1039</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243</v>
      </c>
      <c r="BH19" s="684"/>
      <c r="BI19" s="684"/>
      <c r="BJ19" s="684"/>
      <c r="BK19" s="684"/>
      <c r="BL19" s="684"/>
      <c r="BM19" s="684"/>
      <c r="BN19" s="685"/>
      <c r="BO19" s="686" t="s">
        <v>241</v>
      </c>
      <c r="BP19" s="686"/>
      <c r="BQ19" s="686"/>
      <c r="BR19" s="686"/>
      <c r="BS19" s="692" t="s">
        <v>243</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243</v>
      </c>
      <c r="DA19" s="686"/>
      <c r="DB19" s="686"/>
      <c r="DC19" s="686"/>
      <c r="DD19" s="692" t="s">
        <v>243</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303</v>
      </c>
      <c r="S20" s="684"/>
      <c r="T20" s="684"/>
      <c r="U20" s="684"/>
      <c r="V20" s="684"/>
      <c r="W20" s="684"/>
      <c r="X20" s="684"/>
      <c r="Y20" s="685"/>
      <c r="Z20" s="686">
        <v>0</v>
      </c>
      <c r="AA20" s="686"/>
      <c r="AB20" s="686"/>
      <c r="AC20" s="686"/>
      <c r="AD20" s="687">
        <v>303</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241</v>
      </c>
      <c r="BH20" s="684"/>
      <c r="BI20" s="684"/>
      <c r="BJ20" s="684"/>
      <c r="BK20" s="684"/>
      <c r="BL20" s="684"/>
      <c r="BM20" s="684"/>
      <c r="BN20" s="685"/>
      <c r="BO20" s="686" t="s">
        <v>241</v>
      </c>
      <c r="BP20" s="686"/>
      <c r="BQ20" s="686"/>
      <c r="BR20" s="686"/>
      <c r="BS20" s="692" t="s">
        <v>243</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4978883</v>
      </c>
      <c r="CS20" s="684"/>
      <c r="CT20" s="684"/>
      <c r="CU20" s="684"/>
      <c r="CV20" s="684"/>
      <c r="CW20" s="684"/>
      <c r="CX20" s="684"/>
      <c r="CY20" s="685"/>
      <c r="CZ20" s="686">
        <v>100</v>
      </c>
      <c r="DA20" s="686"/>
      <c r="DB20" s="686"/>
      <c r="DC20" s="686"/>
      <c r="DD20" s="692">
        <v>178254</v>
      </c>
      <c r="DE20" s="684"/>
      <c r="DF20" s="684"/>
      <c r="DG20" s="684"/>
      <c r="DH20" s="684"/>
      <c r="DI20" s="684"/>
      <c r="DJ20" s="684"/>
      <c r="DK20" s="684"/>
      <c r="DL20" s="684"/>
      <c r="DM20" s="684"/>
      <c r="DN20" s="684"/>
      <c r="DO20" s="684"/>
      <c r="DP20" s="685"/>
      <c r="DQ20" s="692">
        <v>3792600</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11752</v>
      </c>
      <c r="S21" s="684"/>
      <c r="T21" s="684"/>
      <c r="U21" s="684"/>
      <c r="V21" s="684"/>
      <c r="W21" s="684"/>
      <c r="X21" s="684"/>
      <c r="Y21" s="685"/>
      <c r="Z21" s="686">
        <v>0.2</v>
      </c>
      <c r="AA21" s="686"/>
      <c r="AB21" s="686"/>
      <c r="AC21" s="686"/>
      <c r="AD21" s="687">
        <v>11752</v>
      </c>
      <c r="AE21" s="687"/>
      <c r="AF21" s="687"/>
      <c r="AG21" s="687"/>
      <c r="AH21" s="687"/>
      <c r="AI21" s="687"/>
      <c r="AJ21" s="687"/>
      <c r="AK21" s="687"/>
      <c r="AL21" s="688">
        <v>0.4</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241</v>
      </c>
      <c r="BH21" s="684"/>
      <c r="BI21" s="684"/>
      <c r="BJ21" s="684"/>
      <c r="BK21" s="684"/>
      <c r="BL21" s="684"/>
      <c r="BM21" s="684"/>
      <c r="BN21" s="685"/>
      <c r="BO21" s="686" t="s">
        <v>136</v>
      </c>
      <c r="BP21" s="686"/>
      <c r="BQ21" s="686"/>
      <c r="BR21" s="686"/>
      <c r="BS21" s="692" t="s">
        <v>243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1918122</v>
      </c>
      <c r="S22" s="684"/>
      <c r="T22" s="684"/>
      <c r="U22" s="684"/>
      <c r="V22" s="684"/>
      <c r="W22" s="684"/>
      <c r="X22" s="684"/>
      <c r="Y22" s="685"/>
      <c r="Z22" s="686">
        <v>37.200000000000003</v>
      </c>
      <c r="AA22" s="686"/>
      <c r="AB22" s="686"/>
      <c r="AC22" s="686"/>
      <c r="AD22" s="687">
        <v>1732994</v>
      </c>
      <c r="AE22" s="687"/>
      <c r="AF22" s="687"/>
      <c r="AG22" s="687"/>
      <c r="AH22" s="687"/>
      <c r="AI22" s="687"/>
      <c r="AJ22" s="687"/>
      <c r="AK22" s="687"/>
      <c r="AL22" s="688">
        <v>52.2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243</v>
      </c>
      <c r="BP22" s="686"/>
      <c r="BQ22" s="686"/>
      <c r="BR22" s="686"/>
      <c r="BS22" s="692" t="s">
        <v>241</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1732994</v>
      </c>
      <c r="S23" s="684"/>
      <c r="T23" s="684"/>
      <c r="U23" s="684"/>
      <c r="V23" s="684"/>
      <c r="W23" s="684"/>
      <c r="X23" s="684"/>
      <c r="Y23" s="685"/>
      <c r="Z23" s="686">
        <v>33.6</v>
      </c>
      <c r="AA23" s="686"/>
      <c r="AB23" s="686"/>
      <c r="AC23" s="686"/>
      <c r="AD23" s="687">
        <v>1732994</v>
      </c>
      <c r="AE23" s="687"/>
      <c r="AF23" s="687"/>
      <c r="AG23" s="687"/>
      <c r="AH23" s="687"/>
      <c r="AI23" s="687"/>
      <c r="AJ23" s="687"/>
      <c r="AK23" s="687"/>
      <c r="AL23" s="688">
        <v>52.2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241</v>
      </c>
      <c r="BH23" s="684"/>
      <c r="BI23" s="684"/>
      <c r="BJ23" s="684"/>
      <c r="BK23" s="684"/>
      <c r="BL23" s="684"/>
      <c r="BM23" s="684"/>
      <c r="BN23" s="685"/>
      <c r="BO23" s="686" t="s">
        <v>241</v>
      </c>
      <c r="BP23" s="686"/>
      <c r="BQ23" s="686"/>
      <c r="BR23" s="686"/>
      <c r="BS23" s="692" t="s">
        <v>243</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185128</v>
      </c>
      <c r="S24" s="684"/>
      <c r="T24" s="684"/>
      <c r="U24" s="684"/>
      <c r="V24" s="684"/>
      <c r="W24" s="684"/>
      <c r="X24" s="684"/>
      <c r="Y24" s="685"/>
      <c r="Z24" s="686">
        <v>3.6</v>
      </c>
      <c r="AA24" s="686"/>
      <c r="AB24" s="686"/>
      <c r="AC24" s="686"/>
      <c r="AD24" s="687" t="s">
        <v>241</v>
      </c>
      <c r="AE24" s="687"/>
      <c r="AF24" s="687"/>
      <c r="AG24" s="687"/>
      <c r="AH24" s="687"/>
      <c r="AI24" s="687"/>
      <c r="AJ24" s="687"/>
      <c r="AK24" s="687"/>
      <c r="AL24" s="688" t="s">
        <v>241</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243</v>
      </c>
      <c r="BP24" s="686"/>
      <c r="BQ24" s="686"/>
      <c r="BR24" s="686"/>
      <c r="BS24" s="692" t="s">
        <v>136</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2290994</v>
      </c>
      <c r="CS24" s="673"/>
      <c r="CT24" s="673"/>
      <c r="CU24" s="673"/>
      <c r="CV24" s="673"/>
      <c r="CW24" s="673"/>
      <c r="CX24" s="673"/>
      <c r="CY24" s="674"/>
      <c r="CZ24" s="677">
        <v>46</v>
      </c>
      <c r="DA24" s="678"/>
      <c r="DB24" s="678"/>
      <c r="DC24" s="697"/>
      <c r="DD24" s="717">
        <v>1649581</v>
      </c>
      <c r="DE24" s="673"/>
      <c r="DF24" s="673"/>
      <c r="DG24" s="673"/>
      <c r="DH24" s="673"/>
      <c r="DI24" s="673"/>
      <c r="DJ24" s="673"/>
      <c r="DK24" s="674"/>
      <c r="DL24" s="717">
        <v>1598158</v>
      </c>
      <c r="DM24" s="673"/>
      <c r="DN24" s="673"/>
      <c r="DO24" s="673"/>
      <c r="DP24" s="673"/>
      <c r="DQ24" s="673"/>
      <c r="DR24" s="673"/>
      <c r="DS24" s="673"/>
      <c r="DT24" s="673"/>
      <c r="DU24" s="673"/>
      <c r="DV24" s="674"/>
      <c r="DW24" s="677">
        <v>46.3</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241</v>
      </c>
      <c r="AA25" s="686"/>
      <c r="AB25" s="686"/>
      <c r="AC25" s="686"/>
      <c r="AD25" s="687" t="s">
        <v>241</v>
      </c>
      <c r="AE25" s="687"/>
      <c r="AF25" s="687"/>
      <c r="AG25" s="687"/>
      <c r="AH25" s="687"/>
      <c r="AI25" s="687"/>
      <c r="AJ25" s="687"/>
      <c r="AK25" s="687"/>
      <c r="AL25" s="688" t="s">
        <v>241</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241</v>
      </c>
      <c r="BH25" s="684"/>
      <c r="BI25" s="684"/>
      <c r="BJ25" s="684"/>
      <c r="BK25" s="684"/>
      <c r="BL25" s="684"/>
      <c r="BM25" s="684"/>
      <c r="BN25" s="685"/>
      <c r="BO25" s="686" t="s">
        <v>241</v>
      </c>
      <c r="BP25" s="686"/>
      <c r="BQ25" s="686"/>
      <c r="BR25" s="686"/>
      <c r="BS25" s="692" t="s">
        <v>241</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978783</v>
      </c>
      <c r="CS25" s="720"/>
      <c r="CT25" s="720"/>
      <c r="CU25" s="720"/>
      <c r="CV25" s="720"/>
      <c r="CW25" s="720"/>
      <c r="CX25" s="720"/>
      <c r="CY25" s="721"/>
      <c r="CZ25" s="688">
        <v>19.7</v>
      </c>
      <c r="DA25" s="718"/>
      <c r="DB25" s="718"/>
      <c r="DC25" s="722"/>
      <c r="DD25" s="692">
        <v>921969</v>
      </c>
      <c r="DE25" s="720"/>
      <c r="DF25" s="720"/>
      <c r="DG25" s="720"/>
      <c r="DH25" s="720"/>
      <c r="DI25" s="720"/>
      <c r="DJ25" s="720"/>
      <c r="DK25" s="721"/>
      <c r="DL25" s="692">
        <v>886402</v>
      </c>
      <c r="DM25" s="720"/>
      <c r="DN25" s="720"/>
      <c r="DO25" s="720"/>
      <c r="DP25" s="720"/>
      <c r="DQ25" s="720"/>
      <c r="DR25" s="720"/>
      <c r="DS25" s="720"/>
      <c r="DT25" s="720"/>
      <c r="DU25" s="720"/>
      <c r="DV25" s="721"/>
      <c r="DW25" s="688">
        <v>25.7</v>
      </c>
      <c r="DX25" s="718"/>
      <c r="DY25" s="718"/>
      <c r="DZ25" s="718"/>
      <c r="EA25" s="718"/>
      <c r="EB25" s="718"/>
      <c r="EC25" s="719"/>
    </row>
    <row r="26" spans="2:133" ht="11.25" customHeight="1" x14ac:dyDescent="0.15">
      <c r="B26" s="680" t="s">
        <v>298</v>
      </c>
      <c r="C26" s="681"/>
      <c r="D26" s="681"/>
      <c r="E26" s="681"/>
      <c r="F26" s="681"/>
      <c r="G26" s="681"/>
      <c r="H26" s="681"/>
      <c r="I26" s="681"/>
      <c r="J26" s="681"/>
      <c r="K26" s="681"/>
      <c r="L26" s="681"/>
      <c r="M26" s="681"/>
      <c r="N26" s="681"/>
      <c r="O26" s="681"/>
      <c r="P26" s="681"/>
      <c r="Q26" s="682"/>
      <c r="R26" s="683">
        <v>3502453</v>
      </c>
      <c r="S26" s="684"/>
      <c r="T26" s="684"/>
      <c r="U26" s="684"/>
      <c r="V26" s="684"/>
      <c r="W26" s="684"/>
      <c r="X26" s="684"/>
      <c r="Y26" s="685"/>
      <c r="Z26" s="686">
        <v>67.900000000000006</v>
      </c>
      <c r="AA26" s="686"/>
      <c r="AB26" s="686"/>
      <c r="AC26" s="686"/>
      <c r="AD26" s="687">
        <v>3317325</v>
      </c>
      <c r="AE26" s="687"/>
      <c r="AF26" s="687"/>
      <c r="AG26" s="687"/>
      <c r="AH26" s="687"/>
      <c r="AI26" s="687"/>
      <c r="AJ26" s="687"/>
      <c r="AK26" s="687"/>
      <c r="AL26" s="688">
        <v>100</v>
      </c>
      <c r="AM26" s="689"/>
      <c r="AN26" s="689"/>
      <c r="AO26" s="690"/>
      <c r="AP26" s="702" t="s">
        <v>299</v>
      </c>
      <c r="AQ26" s="729"/>
      <c r="AR26" s="729"/>
      <c r="AS26" s="729"/>
      <c r="AT26" s="729"/>
      <c r="AU26" s="729"/>
      <c r="AV26" s="729"/>
      <c r="AW26" s="729"/>
      <c r="AX26" s="729"/>
      <c r="AY26" s="729"/>
      <c r="AZ26" s="729"/>
      <c r="BA26" s="729"/>
      <c r="BB26" s="729"/>
      <c r="BC26" s="729"/>
      <c r="BD26" s="729"/>
      <c r="BE26" s="729"/>
      <c r="BF26" s="704"/>
      <c r="BG26" s="683" t="s">
        <v>243</v>
      </c>
      <c r="BH26" s="684"/>
      <c r="BI26" s="684"/>
      <c r="BJ26" s="684"/>
      <c r="BK26" s="684"/>
      <c r="BL26" s="684"/>
      <c r="BM26" s="684"/>
      <c r="BN26" s="685"/>
      <c r="BO26" s="686" t="s">
        <v>243</v>
      </c>
      <c r="BP26" s="686"/>
      <c r="BQ26" s="686"/>
      <c r="BR26" s="686"/>
      <c r="BS26" s="692" t="s">
        <v>243</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601693</v>
      </c>
      <c r="CS26" s="684"/>
      <c r="CT26" s="684"/>
      <c r="CU26" s="684"/>
      <c r="CV26" s="684"/>
      <c r="CW26" s="684"/>
      <c r="CX26" s="684"/>
      <c r="CY26" s="685"/>
      <c r="CZ26" s="688">
        <v>12.1</v>
      </c>
      <c r="DA26" s="718"/>
      <c r="DB26" s="718"/>
      <c r="DC26" s="722"/>
      <c r="DD26" s="692">
        <v>562303</v>
      </c>
      <c r="DE26" s="684"/>
      <c r="DF26" s="684"/>
      <c r="DG26" s="684"/>
      <c r="DH26" s="684"/>
      <c r="DI26" s="684"/>
      <c r="DJ26" s="684"/>
      <c r="DK26" s="685"/>
      <c r="DL26" s="692" t="s">
        <v>243</v>
      </c>
      <c r="DM26" s="684"/>
      <c r="DN26" s="684"/>
      <c r="DO26" s="684"/>
      <c r="DP26" s="684"/>
      <c r="DQ26" s="684"/>
      <c r="DR26" s="684"/>
      <c r="DS26" s="684"/>
      <c r="DT26" s="684"/>
      <c r="DU26" s="684"/>
      <c r="DV26" s="685"/>
      <c r="DW26" s="688" t="s">
        <v>243</v>
      </c>
      <c r="DX26" s="718"/>
      <c r="DY26" s="718"/>
      <c r="DZ26" s="718"/>
      <c r="EA26" s="718"/>
      <c r="EB26" s="718"/>
      <c r="EC26" s="719"/>
    </row>
    <row r="27" spans="2:133" ht="11.25" customHeight="1" x14ac:dyDescent="0.15">
      <c r="B27" s="680" t="s">
        <v>301</v>
      </c>
      <c r="C27" s="681"/>
      <c r="D27" s="681"/>
      <c r="E27" s="681"/>
      <c r="F27" s="681"/>
      <c r="G27" s="681"/>
      <c r="H27" s="681"/>
      <c r="I27" s="681"/>
      <c r="J27" s="681"/>
      <c r="K27" s="681"/>
      <c r="L27" s="681"/>
      <c r="M27" s="681"/>
      <c r="N27" s="681"/>
      <c r="O27" s="681"/>
      <c r="P27" s="681"/>
      <c r="Q27" s="682"/>
      <c r="R27" s="683">
        <v>799</v>
      </c>
      <c r="S27" s="684"/>
      <c r="T27" s="684"/>
      <c r="U27" s="684"/>
      <c r="V27" s="684"/>
      <c r="W27" s="684"/>
      <c r="X27" s="684"/>
      <c r="Y27" s="685"/>
      <c r="Z27" s="686">
        <v>0</v>
      </c>
      <c r="AA27" s="686"/>
      <c r="AB27" s="686"/>
      <c r="AC27" s="686"/>
      <c r="AD27" s="687">
        <v>799</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1295029</v>
      </c>
      <c r="BH27" s="684"/>
      <c r="BI27" s="684"/>
      <c r="BJ27" s="684"/>
      <c r="BK27" s="684"/>
      <c r="BL27" s="684"/>
      <c r="BM27" s="684"/>
      <c r="BN27" s="685"/>
      <c r="BO27" s="686">
        <v>100</v>
      </c>
      <c r="BP27" s="686"/>
      <c r="BQ27" s="686"/>
      <c r="BR27" s="686"/>
      <c r="BS27" s="692">
        <v>7770</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810208</v>
      </c>
      <c r="CS27" s="720"/>
      <c r="CT27" s="720"/>
      <c r="CU27" s="720"/>
      <c r="CV27" s="720"/>
      <c r="CW27" s="720"/>
      <c r="CX27" s="720"/>
      <c r="CY27" s="721"/>
      <c r="CZ27" s="688">
        <v>16.3</v>
      </c>
      <c r="DA27" s="718"/>
      <c r="DB27" s="718"/>
      <c r="DC27" s="722"/>
      <c r="DD27" s="692">
        <v>253241</v>
      </c>
      <c r="DE27" s="720"/>
      <c r="DF27" s="720"/>
      <c r="DG27" s="720"/>
      <c r="DH27" s="720"/>
      <c r="DI27" s="720"/>
      <c r="DJ27" s="720"/>
      <c r="DK27" s="721"/>
      <c r="DL27" s="692">
        <v>237385</v>
      </c>
      <c r="DM27" s="720"/>
      <c r="DN27" s="720"/>
      <c r="DO27" s="720"/>
      <c r="DP27" s="720"/>
      <c r="DQ27" s="720"/>
      <c r="DR27" s="720"/>
      <c r="DS27" s="720"/>
      <c r="DT27" s="720"/>
      <c r="DU27" s="720"/>
      <c r="DV27" s="721"/>
      <c r="DW27" s="688">
        <v>6.9</v>
      </c>
      <c r="DX27" s="718"/>
      <c r="DY27" s="718"/>
      <c r="DZ27" s="718"/>
      <c r="EA27" s="718"/>
      <c r="EB27" s="718"/>
      <c r="EC27" s="719"/>
    </row>
    <row r="28" spans="2:133" ht="11.25" customHeight="1" x14ac:dyDescent="0.15">
      <c r="B28" s="680" t="s">
        <v>304</v>
      </c>
      <c r="C28" s="681"/>
      <c r="D28" s="681"/>
      <c r="E28" s="681"/>
      <c r="F28" s="681"/>
      <c r="G28" s="681"/>
      <c r="H28" s="681"/>
      <c r="I28" s="681"/>
      <c r="J28" s="681"/>
      <c r="K28" s="681"/>
      <c r="L28" s="681"/>
      <c r="M28" s="681"/>
      <c r="N28" s="681"/>
      <c r="O28" s="681"/>
      <c r="P28" s="681"/>
      <c r="Q28" s="682"/>
      <c r="R28" s="683">
        <v>37012</v>
      </c>
      <c r="S28" s="684"/>
      <c r="T28" s="684"/>
      <c r="U28" s="684"/>
      <c r="V28" s="684"/>
      <c r="W28" s="684"/>
      <c r="X28" s="684"/>
      <c r="Y28" s="685"/>
      <c r="Z28" s="686">
        <v>0.7</v>
      </c>
      <c r="AA28" s="686"/>
      <c r="AB28" s="686"/>
      <c r="AC28" s="686"/>
      <c r="AD28" s="687" t="s">
        <v>241</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502003</v>
      </c>
      <c r="CS28" s="684"/>
      <c r="CT28" s="684"/>
      <c r="CU28" s="684"/>
      <c r="CV28" s="684"/>
      <c r="CW28" s="684"/>
      <c r="CX28" s="684"/>
      <c r="CY28" s="685"/>
      <c r="CZ28" s="688">
        <v>10.1</v>
      </c>
      <c r="DA28" s="718"/>
      <c r="DB28" s="718"/>
      <c r="DC28" s="722"/>
      <c r="DD28" s="692">
        <v>474371</v>
      </c>
      <c r="DE28" s="684"/>
      <c r="DF28" s="684"/>
      <c r="DG28" s="684"/>
      <c r="DH28" s="684"/>
      <c r="DI28" s="684"/>
      <c r="DJ28" s="684"/>
      <c r="DK28" s="685"/>
      <c r="DL28" s="692">
        <v>474371</v>
      </c>
      <c r="DM28" s="684"/>
      <c r="DN28" s="684"/>
      <c r="DO28" s="684"/>
      <c r="DP28" s="684"/>
      <c r="DQ28" s="684"/>
      <c r="DR28" s="684"/>
      <c r="DS28" s="684"/>
      <c r="DT28" s="684"/>
      <c r="DU28" s="684"/>
      <c r="DV28" s="685"/>
      <c r="DW28" s="688">
        <v>13.7</v>
      </c>
      <c r="DX28" s="718"/>
      <c r="DY28" s="718"/>
      <c r="DZ28" s="718"/>
      <c r="EA28" s="718"/>
      <c r="EB28" s="718"/>
      <c r="EC28" s="719"/>
    </row>
    <row r="29" spans="2:133" ht="11.25" customHeight="1" x14ac:dyDescent="0.15">
      <c r="B29" s="680" t="s">
        <v>306</v>
      </c>
      <c r="C29" s="681"/>
      <c r="D29" s="681"/>
      <c r="E29" s="681"/>
      <c r="F29" s="681"/>
      <c r="G29" s="681"/>
      <c r="H29" s="681"/>
      <c r="I29" s="681"/>
      <c r="J29" s="681"/>
      <c r="K29" s="681"/>
      <c r="L29" s="681"/>
      <c r="M29" s="681"/>
      <c r="N29" s="681"/>
      <c r="O29" s="681"/>
      <c r="P29" s="681"/>
      <c r="Q29" s="682"/>
      <c r="R29" s="683">
        <v>42792</v>
      </c>
      <c r="S29" s="684"/>
      <c r="T29" s="684"/>
      <c r="U29" s="684"/>
      <c r="V29" s="684"/>
      <c r="W29" s="684"/>
      <c r="X29" s="684"/>
      <c r="Y29" s="685"/>
      <c r="Z29" s="686">
        <v>0.8</v>
      </c>
      <c r="AA29" s="686"/>
      <c r="AB29" s="686"/>
      <c r="AC29" s="686"/>
      <c r="AD29" s="687" t="s">
        <v>241</v>
      </c>
      <c r="AE29" s="687"/>
      <c r="AF29" s="687"/>
      <c r="AG29" s="687"/>
      <c r="AH29" s="687"/>
      <c r="AI29" s="687"/>
      <c r="AJ29" s="687"/>
      <c r="AK29" s="687"/>
      <c r="AL29" s="688" t="s">
        <v>241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502003</v>
      </c>
      <c r="CS29" s="720"/>
      <c r="CT29" s="720"/>
      <c r="CU29" s="720"/>
      <c r="CV29" s="720"/>
      <c r="CW29" s="720"/>
      <c r="CX29" s="720"/>
      <c r="CY29" s="721"/>
      <c r="CZ29" s="688">
        <v>10.1</v>
      </c>
      <c r="DA29" s="718"/>
      <c r="DB29" s="718"/>
      <c r="DC29" s="722"/>
      <c r="DD29" s="692">
        <v>474371</v>
      </c>
      <c r="DE29" s="720"/>
      <c r="DF29" s="720"/>
      <c r="DG29" s="720"/>
      <c r="DH29" s="720"/>
      <c r="DI29" s="720"/>
      <c r="DJ29" s="720"/>
      <c r="DK29" s="721"/>
      <c r="DL29" s="692">
        <v>474371</v>
      </c>
      <c r="DM29" s="720"/>
      <c r="DN29" s="720"/>
      <c r="DO29" s="720"/>
      <c r="DP29" s="720"/>
      <c r="DQ29" s="720"/>
      <c r="DR29" s="720"/>
      <c r="DS29" s="720"/>
      <c r="DT29" s="720"/>
      <c r="DU29" s="720"/>
      <c r="DV29" s="721"/>
      <c r="DW29" s="688">
        <v>13.7</v>
      </c>
      <c r="DX29" s="718"/>
      <c r="DY29" s="718"/>
      <c r="DZ29" s="718"/>
      <c r="EA29" s="718"/>
      <c r="EB29" s="718"/>
      <c r="EC29" s="719"/>
    </row>
    <row r="30" spans="2:133" ht="11.25" customHeight="1" x14ac:dyDescent="0.15">
      <c r="B30" s="680" t="s">
        <v>309</v>
      </c>
      <c r="C30" s="681"/>
      <c r="D30" s="681"/>
      <c r="E30" s="681"/>
      <c r="F30" s="681"/>
      <c r="G30" s="681"/>
      <c r="H30" s="681"/>
      <c r="I30" s="681"/>
      <c r="J30" s="681"/>
      <c r="K30" s="681"/>
      <c r="L30" s="681"/>
      <c r="M30" s="681"/>
      <c r="N30" s="681"/>
      <c r="O30" s="681"/>
      <c r="P30" s="681"/>
      <c r="Q30" s="682"/>
      <c r="R30" s="683">
        <v>6174</v>
      </c>
      <c r="S30" s="684"/>
      <c r="T30" s="684"/>
      <c r="U30" s="684"/>
      <c r="V30" s="684"/>
      <c r="W30" s="684"/>
      <c r="X30" s="684"/>
      <c r="Y30" s="685"/>
      <c r="Z30" s="686">
        <v>0.1</v>
      </c>
      <c r="AA30" s="686"/>
      <c r="AB30" s="686"/>
      <c r="AC30" s="686"/>
      <c r="AD30" s="687" t="s">
        <v>241</v>
      </c>
      <c r="AE30" s="687"/>
      <c r="AF30" s="687"/>
      <c r="AG30" s="687"/>
      <c r="AH30" s="687"/>
      <c r="AI30" s="687"/>
      <c r="AJ30" s="687"/>
      <c r="AK30" s="687"/>
      <c r="AL30" s="688" t="s">
        <v>243</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30"/>
      <c r="BI30" s="730"/>
      <c r="BJ30" s="730"/>
      <c r="BK30" s="730"/>
      <c r="BL30" s="730"/>
      <c r="BM30" s="730"/>
      <c r="BN30" s="730"/>
      <c r="BO30" s="730"/>
      <c r="BP30" s="730"/>
      <c r="BQ30" s="731"/>
      <c r="BR30" s="662" t="s">
        <v>311</v>
      </c>
      <c r="BS30" s="730"/>
      <c r="BT30" s="730"/>
      <c r="BU30" s="730"/>
      <c r="BV30" s="730"/>
      <c r="BW30" s="730"/>
      <c r="BX30" s="730"/>
      <c r="BY30" s="730"/>
      <c r="BZ30" s="730"/>
      <c r="CA30" s="730"/>
      <c r="CB30" s="731"/>
      <c r="CD30" s="725"/>
      <c r="CE30" s="726"/>
      <c r="CF30" s="698" t="s">
        <v>312</v>
      </c>
      <c r="CG30" s="699"/>
      <c r="CH30" s="699"/>
      <c r="CI30" s="699"/>
      <c r="CJ30" s="699"/>
      <c r="CK30" s="699"/>
      <c r="CL30" s="699"/>
      <c r="CM30" s="699"/>
      <c r="CN30" s="699"/>
      <c r="CO30" s="699"/>
      <c r="CP30" s="699"/>
      <c r="CQ30" s="700"/>
      <c r="CR30" s="683">
        <v>462239</v>
      </c>
      <c r="CS30" s="684"/>
      <c r="CT30" s="684"/>
      <c r="CU30" s="684"/>
      <c r="CV30" s="684"/>
      <c r="CW30" s="684"/>
      <c r="CX30" s="684"/>
      <c r="CY30" s="685"/>
      <c r="CZ30" s="688">
        <v>9.3000000000000007</v>
      </c>
      <c r="DA30" s="718"/>
      <c r="DB30" s="718"/>
      <c r="DC30" s="722"/>
      <c r="DD30" s="692">
        <v>434607</v>
      </c>
      <c r="DE30" s="684"/>
      <c r="DF30" s="684"/>
      <c r="DG30" s="684"/>
      <c r="DH30" s="684"/>
      <c r="DI30" s="684"/>
      <c r="DJ30" s="684"/>
      <c r="DK30" s="685"/>
      <c r="DL30" s="692">
        <v>434607</v>
      </c>
      <c r="DM30" s="684"/>
      <c r="DN30" s="684"/>
      <c r="DO30" s="684"/>
      <c r="DP30" s="684"/>
      <c r="DQ30" s="684"/>
      <c r="DR30" s="684"/>
      <c r="DS30" s="684"/>
      <c r="DT30" s="684"/>
      <c r="DU30" s="684"/>
      <c r="DV30" s="685"/>
      <c r="DW30" s="688">
        <v>12.6</v>
      </c>
      <c r="DX30" s="718"/>
      <c r="DY30" s="718"/>
      <c r="DZ30" s="718"/>
      <c r="EA30" s="718"/>
      <c r="EB30" s="718"/>
      <c r="EC30" s="719"/>
    </row>
    <row r="31" spans="2:133" ht="11.25" customHeight="1" x14ac:dyDescent="0.15">
      <c r="B31" s="680" t="s">
        <v>313</v>
      </c>
      <c r="C31" s="681"/>
      <c r="D31" s="681"/>
      <c r="E31" s="681"/>
      <c r="F31" s="681"/>
      <c r="G31" s="681"/>
      <c r="H31" s="681"/>
      <c r="I31" s="681"/>
      <c r="J31" s="681"/>
      <c r="K31" s="681"/>
      <c r="L31" s="681"/>
      <c r="M31" s="681"/>
      <c r="N31" s="681"/>
      <c r="O31" s="681"/>
      <c r="P31" s="681"/>
      <c r="Q31" s="682"/>
      <c r="R31" s="683">
        <v>429991</v>
      </c>
      <c r="S31" s="684"/>
      <c r="T31" s="684"/>
      <c r="U31" s="684"/>
      <c r="V31" s="684"/>
      <c r="W31" s="684"/>
      <c r="X31" s="684"/>
      <c r="Y31" s="685"/>
      <c r="Z31" s="686">
        <v>8.3000000000000007</v>
      </c>
      <c r="AA31" s="686"/>
      <c r="AB31" s="686"/>
      <c r="AC31" s="686"/>
      <c r="AD31" s="687" t="s">
        <v>241</v>
      </c>
      <c r="AE31" s="687"/>
      <c r="AF31" s="687"/>
      <c r="AG31" s="687"/>
      <c r="AH31" s="687"/>
      <c r="AI31" s="687"/>
      <c r="AJ31" s="687"/>
      <c r="AK31" s="687"/>
      <c r="AL31" s="688" t="s">
        <v>241</v>
      </c>
      <c r="AM31" s="689"/>
      <c r="AN31" s="689"/>
      <c r="AO31" s="690"/>
      <c r="AP31" s="737" t="s">
        <v>314</v>
      </c>
      <c r="AQ31" s="738"/>
      <c r="AR31" s="738"/>
      <c r="AS31" s="738"/>
      <c r="AT31" s="743" t="s">
        <v>315</v>
      </c>
      <c r="AU31" s="231"/>
      <c r="AV31" s="231"/>
      <c r="AW31" s="231"/>
      <c r="AX31" s="669" t="s">
        <v>188</v>
      </c>
      <c r="AY31" s="670"/>
      <c r="AZ31" s="670"/>
      <c r="BA31" s="670"/>
      <c r="BB31" s="670"/>
      <c r="BC31" s="670"/>
      <c r="BD31" s="670"/>
      <c r="BE31" s="670"/>
      <c r="BF31" s="671"/>
      <c r="BG31" s="751">
        <v>99.1</v>
      </c>
      <c r="BH31" s="735"/>
      <c r="BI31" s="735"/>
      <c r="BJ31" s="735"/>
      <c r="BK31" s="735"/>
      <c r="BL31" s="735"/>
      <c r="BM31" s="678">
        <v>97.3</v>
      </c>
      <c r="BN31" s="735"/>
      <c r="BO31" s="735"/>
      <c r="BP31" s="735"/>
      <c r="BQ31" s="736"/>
      <c r="BR31" s="751">
        <v>99.1</v>
      </c>
      <c r="BS31" s="735"/>
      <c r="BT31" s="735"/>
      <c r="BU31" s="735"/>
      <c r="BV31" s="735"/>
      <c r="BW31" s="735"/>
      <c r="BX31" s="678">
        <v>97.2</v>
      </c>
      <c r="BY31" s="735"/>
      <c r="BZ31" s="735"/>
      <c r="CA31" s="735"/>
      <c r="CB31" s="736"/>
      <c r="CD31" s="725"/>
      <c r="CE31" s="726"/>
      <c r="CF31" s="698" t="s">
        <v>316</v>
      </c>
      <c r="CG31" s="699"/>
      <c r="CH31" s="699"/>
      <c r="CI31" s="699"/>
      <c r="CJ31" s="699"/>
      <c r="CK31" s="699"/>
      <c r="CL31" s="699"/>
      <c r="CM31" s="699"/>
      <c r="CN31" s="699"/>
      <c r="CO31" s="699"/>
      <c r="CP31" s="699"/>
      <c r="CQ31" s="700"/>
      <c r="CR31" s="683">
        <v>39764</v>
      </c>
      <c r="CS31" s="720"/>
      <c r="CT31" s="720"/>
      <c r="CU31" s="720"/>
      <c r="CV31" s="720"/>
      <c r="CW31" s="720"/>
      <c r="CX31" s="720"/>
      <c r="CY31" s="721"/>
      <c r="CZ31" s="688">
        <v>0.8</v>
      </c>
      <c r="DA31" s="718"/>
      <c r="DB31" s="718"/>
      <c r="DC31" s="722"/>
      <c r="DD31" s="692">
        <v>39764</v>
      </c>
      <c r="DE31" s="720"/>
      <c r="DF31" s="720"/>
      <c r="DG31" s="720"/>
      <c r="DH31" s="720"/>
      <c r="DI31" s="720"/>
      <c r="DJ31" s="720"/>
      <c r="DK31" s="721"/>
      <c r="DL31" s="692">
        <v>39764</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15">
      <c r="B32" s="746" t="s">
        <v>317</v>
      </c>
      <c r="C32" s="747"/>
      <c r="D32" s="747"/>
      <c r="E32" s="747"/>
      <c r="F32" s="747"/>
      <c r="G32" s="747"/>
      <c r="H32" s="747"/>
      <c r="I32" s="747"/>
      <c r="J32" s="747"/>
      <c r="K32" s="747"/>
      <c r="L32" s="747"/>
      <c r="M32" s="747"/>
      <c r="N32" s="747"/>
      <c r="O32" s="747"/>
      <c r="P32" s="747"/>
      <c r="Q32" s="748"/>
      <c r="R32" s="683" t="s">
        <v>241</v>
      </c>
      <c r="S32" s="684"/>
      <c r="T32" s="684"/>
      <c r="U32" s="684"/>
      <c r="V32" s="684"/>
      <c r="W32" s="684"/>
      <c r="X32" s="684"/>
      <c r="Y32" s="685"/>
      <c r="Z32" s="686" t="s">
        <v>241</v>
      </c>
      <c r="AA32" s="686"/>
      <c r="AB32" s="686"/>
      <c r="AC32" s="686"/>
      <c r="AD32" s="687" t="s">
        <v>241</v>
      </c>
      <c r="AE32" s="687"/>
      <c r="AF32" s="687"/>
      <c r="AG32" s="687"/>
      <c r="AH32" s="687"/>
      <c r="AI32" s="687"/>
      <c r="AJ32" s="687"/>
      <c r="AK32" s="687"/>
      <c r="AL32" s="688" t="s">
        <v>243</v>
      </c>
      <c r="AM32" s="689"/>
      <c r="AN32" s="689"/>
      <c r="AO32" s="690"/>
      <c r="AP32" s="739"/>
      <c r="AQ32" s="740"/>
      <c r="AR32" s="740"/>
      <c r="AS32" s="740"/>
      <c r="AT32" s="744"/>
      <c r="AU32" s="230" t="s">
        <v>318</v>
      </c>
      <c r="AV32" s="230"/>
      <c r="AW32" s="230"/>
      <c r="AX32" s="680" t="s">
        <v>319</v>
      </c>
      <c r="AY32" s="681"/>
      <c r="AZ32" s="681"/>
      <c r="BA32" s="681"/>
      <c r="BB32" s="681"/>
      <c r="BC32" s="681"/>
      <c r="BD32" s="681"/>
      <c r="BE32" s="681"/>
      <c r="BF32" s="682"/>
      <c r="BG32" s="752">
        <v>99.1</v>
      </c>
      <c r="BH32" s="720"/>
      <c r="BI32" s="720"/>
      <c r="BJ32" s="720"/>
      <c r="BK32" s="720"/>
      <c r="BL32" s="720"/>
      <c r="BM32" s="689">
        <v>97.2</v>
      </c>
      <c r="BN32" s="749"/>
      <c r="BO32" s="749"/>
      <c r="BP32" s="749"/>
      <c r="BQ32" s="750"/>
      <c r="BR32" s="752">
        <v>99.1</v>
      </c>
      <c r="BS32" s="720"/>
      <c r="BT32" s="720"/>
      <c r="BU32" s="720"/>
      <c r="BV32" s="720"/>
      <c r="BW32" s="720"/>
      <c r="BX32" s="689">
        <v>97</v>
      </c>
      <c r="BY32" s="749"/>
      <c r="BZ32" s="749"/>
      <c r="CA32" s="749"/>
      <c r="CB32" s="750"/>
      <c r="CD32" s="727"/>
      <c r="CE32" s="728"/>
      <c r="CF32" s="698" t="s">
        <v>320</v>
      </c>
      <c r="CG32" s="699"/>
      <c r="CH32" s="699"/>
      <c r="CI32" s="699"/>
      <c r="CJ32" s="699"/>
      <c r="CK32" s="699"/>
      <c r="CL32" s="699"/>
      <c r="CM32" s="699"/>
      <c r="CN32" s="699"/>
      <c r="CO32" s="699"/>
      <c r="CP32" s="699"/>
      <c r="CQ32" s="700"/>
      <c r="CR32" s="683" t="s">
        <v>241</v>
      </c>
      <c r="CS32" s="684"/>
      <c r="CT32" s="684"/>
      <c r="CU32" s="684"/>
      <c r="CV32" s="684"/>
      <c r="CW32" s="684"/>
      <c r="CX32" s="684"/>
      <c r="CY32" s="685"/>
      <c r="CZ32" s="688" t="s">
        <v>241</v>
      </c>
      <c r="DA32" s="718"/>
      <c r="DB32" s="718"/>
      <c r="DC32" s="722"/>
      <c r="DD32" s="692" t="s">
        <v>243</v>
      </c>
      <c r="DE32" s="684"/>
      <c r="DF32" s="684"/>
      <c r="DG32" s="684"/>
      <c r="DH32" s="684"/>
      <c r="DI32" s="684"/>
      <c r="DJ32" s="684"/>
      <c r="DK32" s="685"/>
      <c r="DL32" s="692" t="s">
        <v>243</v>
      </c>
      <c r="DM32" s="684"/>
      <c r="DN32" s="684"/>
      <c r="DO32" s="684"/>
      <c r="DP32" s="684"/>
      <c r="DQ32" s="684"/>
      <c r="DR32" s="684"/>
      <c r="DS32" s="684"/>
      <c r="DT32" s="684"/>
      <c r="DU32" s="684"/>
      <c r="DV32" s="685"/>
      <c r="DW32" s="688" t="s">
        <v>136</v>
      </c>
      <c r="DX32" s="718"/>
      <c r="DY32" s="718"/>
      <c r="DZ32" s="718"/>
      <c r="EA32" s="718"/>
      <c r="EB32" s="718"/>
      <c r="EC32" s="719"/>
    </row>
    <row r="33" spans="2:133" ht="11.25" customHeight="1" x14ac:dyDescent="0.15">
      <c r="B33" s="680" t="s">
        <v>321</v>
      </c>
      <c r="C33" s="681"/>
      <c r="D33" s="681"/>
      <c r="E33" s="681"/>
      <c r="F33" s="681"/>
      <c r="G33" s="681"/>
      <c r="H33" s="681"/>
      <c r="I33" s="681"/>
      <c r="J33" s="681"/>
      <c r="K33" s="681"/>
      <c r="L33" s="681"/>
      <c r="M33" s="681"/>
      <c r="N33" s="681"/>
      <c r="O33" s="681"/>
      <c r="P33" s="681"/>
      <c r="Q33" s="682"/>
      <c r="R33" s="683">
        <v>428457</v>
      </c>
      <c r="S33" s="684"/>
      <c r="T33" s="684"/>
      <c r="U33" s="684"/>
      <c r="V33" s="684"/>
      <c r="W33" s="684"/>
      <c r="X33" s="684"/>
      <c r="Y33" s="685"/>
      <c r="Z33" s="686">
        <v>8.3000000000000007</v>
      </c>
      <c r="AA33" s="686"/>
      <c r="AB33" s="686"/>
      <c r="AC33" s="686"/>
      <c r="AD33" s="687" t="s">
        <v>241</v>
      </c>
      <c r="AE33" s="687"/>
      <c r="AF33" s="687"/>
      <c r="AG33" s="687"/>
      <c r="AH33" s="687"/>
      <c r="AI33" s="687"/>
      <c r="AJ33" s="687"/>
      <c r="AK33" s="687"/>
      <c r="AL33" s="688" t="s">
        <v>241</v>
      </c>
      <c r="AM33" s="689"/>
      <c r="AN33" s="689"/>
      <c r="AO33" s="690"/>
      <c r="AP33" s="741"/>
      <c r="AQ33" s="742"/>
      <c r="AR33" s="742"/>
      <c r="AS33" s="742"/>
      <c r="AT33" s="745"/>
      <c r="AU33" s="232"/>
      <c r="AV33" s="232"/>
      <c r="AW33" s="232"/>
      <c r="AX33" s="732" t="s">
        <v>322</v>
      </c>
      <c r="AY33" s="733"/>
      <c r="AZ33" s="733"/>
      <c r="BA33" s="733"/>
      <c r="BB33" s="733"/>
      <c r="BC33" s="733"/>
      <c r="BD33" s="733"/>
      <c r="BE33" s="733"/>
      <c r="BF33" s="734"/>
      <c r="BG33" s="753">
        <v>98.9</v>
      </c>
      <c r="BH33" s="754"/>
      <c r="BI33" s="754"/>
      <c r="BJ33" s="754"/>
      <c r="BK33" s="754"/>
      <c r="BL33" s="754"/>
      <c r="BM33" s="755">
        <v>97.2</v>
      </c>
      <c r="BN33" s="754"/>
      <c r="BO33" s="754"/>
      <c r="BP33" s="754"/>
      <c r="BQ33" s="756"/>
      <c r="BR33" s="753">
        <v>99</v>
      </c>
      <c r="BS33" s="754"/>
      <c r="BT33" s="754"/>
      <c r="BU33" s="754"/>
      <c r="BV33" s="754"/>
      <c r="BW33" s="754"/>
      <c r="BX33" s="755">
        <v>97.2</v>
      </c>
      <c r="BY33" s="754"/>
      <c r="BZ33" s="754"/>
      <c r="CA33" s="754"/>
      <c r="CB33" s="756"/>
      <c r="CD33" s="698" t="s">
        <v>323</v>
      </c>
      <c r="CE33" s="699"/>
      <c r="CF33" s="699"/>
      <c r="CG33" s="699"/>
      <c r="CH33" s="699"/>
      <c r="CI33" s="699"/>
      <c r="CJ33" s="699"/>
      <c r="CK33" s="699"/>
      <c r="CL33" s="699"/>
      <c r="CM33" s="699"/>
      <c r="CN33" s="699"/>
      <c r="CO33" s="699"/>
      <c r="CP33" s="699"/>
      <c r="CQ33" s="700"/>
      <c r="CR33" s="683">
        <v>2408007</v>
      </c>
      <c r="CS33" s="720"/>
      <c r="CT33" s="720"/>
      <c r="CU33" s="720"/>
      <c r="CV33" s="720"/>
      <c r="CW33" s="720"/>
      <c r="CX33" s="720"/>
      <c r="CY33" s="721"/>
      <c r="CZ33" s="688">
        <v>48.4</v>
      </c>
      <c r="DA33" s="718"/>
      <c r="DB33" s="718"/>
      <c r="DC33" s="722"/>
      <c r="DD33" s="692">
        <v>2095554</v>
      </c>
      <c r="DE33" s="720"/>
      <c r="DF33" s="720"/>
      <c r="DG33" s="720"/>
      <c r="DH33" s="720"/>
      <c r="DI33" s="720"/>
      <c r="DJ33" s="720"/>
      <c r="DK33" s="721"/>
      <c r="DL33" s="692">
        <v>1571841</v>
      </c>
      <c r="DM33" s="720"/>
      <c r="DN33" s="720"/>
      <c r="DO33" s="720"/>
      <c r="DP33" s="720"/>
      <c r="DQ33" s="720"/>
      <c r="DR33" s="720"/>
      <c r="DS33" s="720"/>
      <c r="DT33" s="720"/>
      <c r="DU33" s="720"/>
      <c r="DV33" s="721"/>
      <c r="DW33" s="688">
        <v>45.5</v>
      </c>
      <c r="DX33" s="718"/>
      <c r="DY33" s="718"/>
      <c r="DZ33" s="718"/>
      <c r="EA33" s="718"/>
      <c r="EB33" s="718"/>
      <c r="EC33" s="719"/>
    </row>
    <row r="34" spans="2:133" ht="11.25" customHeight="1" x14ac:dyDescent="0.15">
      <c r="B34" s="680" t="s">
        <v>324</v>
      </c>
      <c r="C34" s="681"/>
      <c r="D34" s="681"/>
      <c r="E34" s="681"/>
      <c r="F34" s="681"/>
      <c r="G34" s="681"/>
      <c r="H34" s="681"/>
      <c r="I34" s="681"/>
      <c r="J34" s="681"/>
      <c r="K34" s="681"/>
      <c r="L34" s="681"/>
      <c r="M34" s="681"/>
      <c r="N34" s="681"/>
      <c r="O34" s="681"/>
      <c r="P34" s="681"/>
      <c r="Q34" s="682"/>
      <c r="R34" s="683">
        <v>29191</v>
      </c>
      <c r="S34" s="684"/>
      <c r="T34" s="684"/>
      <c r="U34" s="684"/>
      <c r="V34" s="684"/>
      <c r="W34" s="684"/>
      <c r="X34" s="684"/>
      <c r="Y34" s="685"/>
      <c r="Z34" s="686">
        <v>0.6</v>
      </c>
      <c r="AA34" s="686"/>
      <c r="AB34" s="686"/>
      <c r="AC34" s="686"/>
      <c r="AD34" s="687" t="s">
        <v>241</v>
      </c>
      <c r="AE34" s="687"/>
      <c r="AF34" s="687"/>
      <c r="AG34" s="687"/>
      <c r="AH34" s="687"/>
      <c r="AI34" s="687"/>
      <c r="AJ34" s="687"/>
      <c r="AK34" s="687"/>
      <c r="AL34" s="688" t="s">
        <v>136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553921</v>
      </c>
      <c r="CS34" s="684"/>
      <c r="CT34" s="684"/>
      <c r="CU34" s="684"/>
      <c r="CV34" s="684"/>
      <c r="CW34" s="684"/>
      <c r="CX34" s="684"/>
      <c r="CY34" s="685"/>
      <c r="CZ34" s="688">
        <v>11.1</v>
      </c>
      <c r="DA34" s="718"/>
      <c r="DB34" s="718"/>
      <c r="DC34" s="722"/>
      <c r="DD34" s="692">
        <v>424509</v>
      </c>
      <c r="DE34" s="684"/>
      <c r="DF34" s="684"/>
      <c r="DG34" s="684"/>
      <c r="DH34" s="684"/>
      <c r="DI34" s="684"/>
      <c r="DJ34" s="684"/>
      <c r="DK34" s="685"/>
      <c r="DL34" s="692">
        <v>288411</v>
      </c>
      <c r="DM34" s="684"/>
      <c r="DN34" s="684"/>
      <c r="DO34" s="684"/>
      <c r="DP34" s="684"/>
      <c r="DQ34" s="684"/>
      <c r="DR34" s="684"/>
      <c r="DS34" s="684"/>
      <c r="DT34" s="684"/>
      <c r="DU34" s="684"/>
      <c r="DV34" s="685"/>
      <c r="DW34" s="688">
        <v>8.4</v>
      </c>
      <c r="DX34" s="718"/>
      <c r="DY34" s="718"/>
      <c r="DZ34" s="718"/>
      <c r="EA34" s="718"/>
      <c r="EB34" s="718"/>
      <c r="EC34" s="719"/>
    </row>
    <row r="35" spans="2:133" ht="11.25" customHeight="1" x14ac:dyDescent="0.15">
      <c r="B35" s="680" t="s">
        <v>326</v>
      </c>
      <c r="C35" s="681"/>
      <c r="D35" s="681"/>
      <c r="E35" s="681"/>
      <c r="F35" s="681"/>
      <c r="G35" s="681"/>
      <c r="H35" s="681"/>
      <c r="I35" s="681"/>
      <c r="J35" s="681"/>
      <c r="K35" s="681"/>
      <c r="L35" s="681"/>
      <c r="M35" s="681"/>
      <c r="N35" s="681"/>
      <c r="O35" s="681"/>
      <c r="P35" s="681"/>
      <c r="Q35" s="682"/>
      <c r="R35" s="683">
        <v>40573</v>
      </c>
      <c r="S35" s="684"/>
      <c r="T35" s="684"/>
      <c r="U35" s="684"/>
      <c r="V35" s="684"/>
      <c r="W35" s="684"/>
      <c r="X35" s="684"/>
      <c r="Y35" s="685"/>
      <c r="Z35" s="686">
        <v>0.8</v>
      </c>
      <c r="AA35" s="686"/>
      <c r="AB35" s="686"/>
      <c r="AC35" s="686"/>
      <c r="AD35" s="687" t="s">
        <v>241</v>
      </c>
      <c r="AE35" s="687"/>
      <c r="AF35" s="687"/>
      <c r="AG35" s="687"/>
      <c r="AH35" s="687"/>
      <c r="AI35" s="687"/>
      <c r="AJ35" s="687"/>
      <c r="AK35" s="687"/>
      <c r="AL35" s="688" t="s">
        <v>241</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27585</v>
      </c>
      <c r="CS35" s="720"/>
      <c r="CT35" s="720"/>
      <c r="CU35" s="720"/>
      <c r="CV35" s="720"/>
      <c r="CW35" s="720"/>
      <c r="CX35" s="720"/>
      <c r="CY35" s="721"/>
      <c r="CZ35" s="688">
        <v>0.6</v>
      </c>
      <c r="DA35" s="718"/>
      <c r="DB35" s="718"/>
      <c r="DC35" s="722"/>
      <c r="DD35" s="692">
        <v>21658</v>
      </c>
      <c r="DE35" s="720"/>
      <c r="DF35" s="720"/>
      <c r="DG35" s="720"/>
      <c r="DH35" s="720"/>
      <c r="DI35" s="720"/>
      <c r="DJ35" s="720"/>
      <c r="DK35" s="721"/>
      <c r="DL35" s="692">
        <v>18100</v>
      </c>
      <c r="DM35" s="720"/>
      <c r="DN35" s="720"/>
      <c r="DO35" s="720"/>
      <c r="DP35" s="720"/>
      <c r="DQ35" s="720"/>
      <c r="DR35" s="720"/>
      <c r="DS35" s="720"/>
      <c r="DT35" s="720"/>
      <c r="DU35" s="720"/>
      <c r="DV35" s="721"/>
      <c r="DW35" s="688">
        <v>0.5</v>
      </c>
      <c r="DX35" s="718"/>
      <c r="DY35" s="718"/>
      <c r="DZ35" s="718"/>
      <c r="EA35" s="718"/>
      <c r="EB35" s="718"/>
      <c r="EC35" s="719"/>
    </row>
    <row r="36" spans="2:133" ht="11.25" customHeight="1" x14ac:dyDescent="0.15">
      <c r="B36" s="680" t="s">
        <v>330</v>
      </c>
      <c r="C36" s="681"/>
      <c r="D36" s="681"/>
      <c r="E36" s="681"/>
      <c r="F36" s="681"/>
      <c r="G36" s="681"/>
      <c r="H36" s="681"/>
      <c r="I36" s="681"/>
      <c r="J36" s="681"/>
      <c r="K36" s="681"/>
      <c r="L36" s="681"/>
      <c r="M36" s="681"/>
      <c r="N36" s="681"/>
      <c r="O36" s="681"/>
      <c r="P36" s="681"/>
      <c r="Q36" s="682"/>
      <c r="R36" s="683">
        <v>69981</v>
      </c>
      <c r="S36" s="684"/>
      <c r="T36" s="684"/>
      <c r="U36" s="684"/>
      <c r="V36" s="684"/>
      <c r="W36" s="684"/>
      <c r="X36" s="684"/>
      <c r="Y36" s="685"/>
      <c r="Z36" s="686">
        <v>1.4</v>
      </c>
      <c r="AA36" s="686"/>
      <c r="AB36" s="686"/>
      <c r="AC36" s="686"/>
      <c r="AD36" s="687" t="s">
        <v>243</v>
      </c>
      <c r="AE36" s="687"/>
      <c r="AF36" s="687"/>
      <c r="AG36" s="687"/>
      <c r="AH36" s="687"/>
      <c r="AI36" s="687"/>
      <c r="AJ36" s="687"/>
      <c r="AK36" s="687"/>
      <c r="AL36" s="688" t="s">
        <v>243</v>
      </c>
      <c r="AM36" s="689"/>
      <c r="AN36" s="689"/>
      <c r="AO36" s="690"/>
      <c r="AP36" s="235"/>
      <c r="AQ36" s="757" t="s">
        <v>331</v>
      </c>
      <c r="AR36" s="758"/>
      <c r="AS36" s="758"/>
      <c r="AT36" s="758"/>
      <c r="AU36" s="758"/>
      <c r="AV36" s="758"/>
      <c r="AW36" s="758"/>
      <c r="AX36" s="758"/>
      <c r="AY36" s="759"/>
      <c r="AZ36" s="672">
        <v>1045351</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54491</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684859</v>
      </c>
      <c r="CS36" s="684"/>
      <c r="CT36" s="684"/>
      <c r="CU36" s="684"/>
      <c r="CV36" s="684"/>
      <c r="CW36" s="684"/>
      <c r="CX36" s="684"/>
      <c r="CY36" s="685"/>
      <c r="CZ36" s="688">
        <v>13.8</v>
      </c>
      <c r="DA36" s="718"/>
      <c r="DB36" s="718"/>
      <c r="DC36" s="722"/>
      <c r="DD36" s="692">
        <v>636312</v>
      </c>
      <c r="DE36" s="684"/>
      <c r="DF36" s="684"/>
      <c r="DG36" s="684"/>
      <c r="DH36" s="684"/>
      <c r="DI36" s="684"/>
      <c r="DJ36" s="684"/>
      <c r="DK36" s="685"/>
      <c r="DL36" s="692">
        <v>523167</v>
      </c>
      <c r="DM36" s="684"/>
      <c r="DN36" s="684"/>
      <c r="DO36" s="684"/>
      <c r="DP36" s="684"/>
      <c r="DQ36" s="684"/>
      <c r="DR36" s="684"/>
      <c r="DS36" s="684"/>
      <c r="DT36" s="684"/>
      <c r="DU36" s="684"/>
      <c r="DV36" s="685"/>
      <c r="DW36" s="688">
        <v>15.2</v>
      </c>
      <c r="DX36" s="718"/>
      <c r="DY36" s="718"/>
      <c r="DZ36" s="718"/>
      <c r="EA36" s="718"/>
      <c r="EB36" s="718"/>
      <c r="EC36" s="719"/>
    </row>
    <row r="37" spans="2:133" ht="11.25" customHeight="1" x14ac:dyDescent="0.15">
      <c r="B37" s="680" t="s">
        <v>334</v>
      </c>
      <c r="C37" s="681"/>
      <c r="D37" s="681"/>
      <c r="E37" s="681"/>
      <c r="F37" s="681"/>
      <c r="G37" s="681"/>
      <c r="H37" s="681"/>
      <c r="I37" s="681"/>
      <c r="J37" s="681"/>
      <c r="K37" s="681"/>
      <c r="L37" s="681"/>
      <c r="M37" s="681"/>
      <c r="N37" s="681"/>
      <c r="O37" s="681"/>
      <c r="P37" s="681"/>
      <c r="Q37" s="682"/>
      <c r="R37" s="683">
        <v>236112</v>
      </c>
      <c r="S37" s="684"/>
      <c r="T37" s="684"/>
      <c r="U37" s="684"/>
      <c r="V37" s="684"/>
      <c r="W37" s="684"/>
      <c r="X37" s="684"/>
      <c r="Y37" s="685"/>
      <c r="Z37" s="686">
        <v>4.5999999999999996</v>
      </c>
      <c r="AA37" s="686"/>
      <c r="AB37" s="686"/>
      <c r="AC37" s="686"/>
      <c r="AD37" s="687" t="s">
        <v>241</v>
      </c>
      <c r="AE37" s="687"/>
      <c r="AF37" s="687"/>
      <c r="AG37" s="687"/>
      <c r="AH37" s="687"/>
      <c r="AI37" s="687"/>
      <c r="AJ37" s="687"/>
      <c r="AK37" s="687"/>
      <c r="AL37" s="688" t="s">
        <v>241</v>
      </c>
      <c r="AM37" s="689"/>
      <c r="AN37" s="689"/>
      <c r="AO37" s="690"/>
      <c r="AQ37" s="761" t="s">
        <v>335</v>
      </c>
      <c r="AR37" s="762"/>
      <c r="AS37" s="762"/>
      <c r="AT37" s="762"/>
      <c r="AU37" s="762"/>
      <c r="AV37" s="762"/>
      <c r="AW37" s="762"/>
      <c r="AX37" s="762"/>
      <c r="AY37" s="763"/>
      <c r="AZ37" s="683">
        <v>347303</v>
      </c>
      <c r="BA37" s="684"/>
      <c r="BB37" s="684"/>
      <c r="BC37" s="684"/>
      <c r="BD37" s="720"/>
      <c r="BE37" s="720"/>
      <c r="BF37" s="750"/>
      <c r="BG37" s="698" t="s">
        <v>336</v>
      </c>
      <c r="BH37" s="699"/>
      <c r="BI37" s="699"/>
      <c r="BJ37" s="699"/>
      <c r="BK37" s="699"/>
      <c r="BL37" s="699"/>
      <c r="BM37" s="699"/>
      <c r="BN37" s="699"/>
      <c r="BO37" s="699"/>
      <c r="BP37" s="699"/>
      <c r="BQ37" s="699"/>
      <c r="BR37" s="699"/>
      <c r="BS37" s="699"/>
      <c r="BT37" s="699"/>
      <c r="BU37" s="700"/>
      <c r="BV37" s="683">
        <v>20303</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428332</v>
      </c>
      <c r="CS37" s="720"/>
      <c r="CT37" s="720"/>
      <c r="CU37" s="720"/>
      <c r="CV37" s="720"/>
      <c r="CW37" s="720"/>
      <c r="CX37" s="720"/>
      <c r="CY37" s="721"/>
      <c r="CZ37" s="688">
        <v>8.6</v>
      </c>
      <c r="DA37" s="718"/>
      <c r="DB37" s="718"/>
      <c r="DC37" s="722"/>
      <c r="DD37" s="692">
        <v>428311</v>
      </c>
      <c r="DE37" s="720"/>
      <c r="DF37" s="720"/>
      <c r="DG37" s="720"/>
      <c r="DH37" s="720"/>
      <c r="DI37" s="720"/>
      <c r="DJ37" s="720"/>
      <c r="DK37" s="721"/>
      <c r="DL37" s="692">
        <v>421267</v>
      </c>
      <c r="DM37" s="720"/>
      <c r="DN37" s="720"/>
      <c r="DO37" s="720"/>
      <c r="DP37" s="720"/>
      <c r="DQ37" s="720"/>
      <c r="DR37" s="720"/>
      <c r="DS37" s="720"/>
      <c r="DT37" s="720"/>
      <c r="DU37" s="720"/>
      <c r="DV37" s="721"/>
      <c r="DW37" s="688">
        <v>12.2</v>
      </c>
      <c r="DX37" s="718"/>
      <c r="DY37" s="718"/>
      <c r="DZ37" s="718"/>
      <c r="EA37" s="718"/>
      <c r="EB37" s="718"/>
      <c r="EC37" s="719"/>
    </row>
    <row r="38" spans="2:133" ht="11.25" customHeight="1" x14ac:dyDescent="0.15">
      <c r="B38" s="680" t="s">
        <v>338</v>
      </c>
      <c r="C38" s="681"/>
      <c r="D38" s="681"/>
      <c r="E38" s="681"/>
      <c r="F38" s="681"/>
      <c r="G38" s="681"/>
      <c r="H38" s="681"/>
      <c r="I38" s="681"/>
      <c r="J38" s="681"/>
      <c r="K38" s="681"/>
      <c r="L38" s="681"/>
      <c r="M38" s="681"/>
      <c r="N38" s="681"/>
      <c r="O38" s="681"/>
      <c r="P38" s="681"/>
      <c r="Q38" s="682"/>
      <c r="R38" s="683">
        <v>88759</v>
      </c>
      <c r="S38" s="684"/>
      <c r="T38" s="684"/>
      <c r="U38" s="684"/>
      <c r="V38" s="684"/>
      <c r="W38" s="684"/>
      <c r="X38" s="684"/>
      <c r="Y38" s="685"/>
      <c r="Z38" s="686">
        <v>1.7</v>
      </c>
      <c r="AA38" s="686"/>
      <c r="AB38" s="686"/>
      <c r="AC38" s="686"/>
      <c r="AD38" s="687">
        <v>8</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89334</v>
      </c>
      <c r="BA38" s="684"/>
      <c r="BB38" s="684"/>
      <c r="BC38" s="684"/>
      <c r="BD38" s="720"/>
      <c r="BE38" s="720"/>
      <c r="BF38" s="750"/>
      <c r="BG38" s="698" t="s">
        <v>340</v>
      </c>
      <c r="BH38" s="699"/>
      <c r="BI38" s="699"/>
      <c r="BJ38" s="699"/>
      <c r="BK38" s="699"/>
      <c r="BL38" s="699"/>
      <c r="BM38" s="699"/>
      <c r="BN38" s="699"/>
      <c r="BO38" s="699"/>
      <c r="BP38" s="699"/>
      <c r="BQ38" s="699"/>
      <c r="BR38" s="699"/>
      <c r="BS38" s="699"/>
      <c r="BT38" s="699"/>
      <c r="BU38" s="700"/>
      <c r="BV38" s="683">
        <v>1786</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956017</v>
      </c>
      <c r="CS38" s="684"/>
      <c r="CT38" s="684"/>
      <c r="CU38" s="684"/>
      <c r="CV38" s="684"/>
      <c r="CW38" s="684"/>
      <c r="CX38" s="684"/>
      <c r="CY38" s="685"/>
      <c r="CZ38" s="688">
        <v>19.2</v>
      </c>
      <c r="DA38" s="718"/>
      <c r="DB38" s="718"/>
      <c r="DC38" s="722"/>
      <c r="DD38" s="692">
        <v>834180</v>
      </c>
      <c r="DE38" s="684"/>
      <c r="DF38" s="684"/>
      <c r="DG38" s="684"/>
      <c r="DH38" s="684"/>
      <c r="DI38" s="684"/>
      <c r="DJ38" s="684"/>
      <c r="DK38" s="685"/>
      <c r="DL38" s="692">
        <v>742163</v>
      </c>
      <c r="DM38" s="684"/>
      <c r="DN38" s="684"/>
      <c r="DO38" s="684"/>
      <c r="DP38" s="684"/>
      <c r="DQ38" s="684"/>
      <c r="DR38" s="684"/>
      <c r="DS38" s="684"/>
      <c r="DT38" s="684"/>
      <c r="DU38" s="684"/>
      <c r="DV38" s="685"/>
      <c r="DW38" s="688">
        <v>21.5</v>
      </c>
      <c r="DX38" s="718"/>
      <c r="DY38" s="718"/>
      <c r="DZ38" s="718"/>
      <c r="EA38" s="718"/>
      <c r="EB38" s="718"/>
      <c r="EC38" s="719"/>
    </row>
    <row r="39" spans="2:133" ht="11.25" customHeight="1" x14ac:dyDescent="0.15">
      <c r="B39" s="680" t="s">
        <v>342</v>
      </c>
      <c r="C39" s="681"/>
      <c r="D39" s="681"/>
      <c r="E39" s="681"/>
      <c r="F39" s="681"/>
      <c r="G39" s="681"/>
      <c r="H39" s="681"/>
      <c r="I39" s="681"/>
      <c r="J39" s="681"/>
      <c r="K39" s="681"/>
      <c r="L39" s="681"/>
      <c r="M39" s="681"/>
      <c r="N39" s="681"/>
      <c r="O39" s="681"/>
      <c r="P39" s="681"/>
      <c r="Q39" s="682"/>
      <c r="R39" s="683">
        <v>249368</v>
      </c>
      <c r="S39" s="684"/>
      <c r="T39" s="684"/>
      <c r="U39" s="684"/>
      <c r="V39" s="684"/>
      <c r="W39" s="684"/>
      <c r="X39" s="684"/>
      <c r="Y39" s="685"/>
      <c r="Z39" s="686">
        <v>4.8</v>
      </c>
      <c r="AA39" s="686"/>
      <c r="AB39" s="686"/>
      <c r="AC39" s="686"/>
      <c r="AD39" s="687" t="s">
        <v>241</v>
      </c>
      <c r="AE39" s="687"/>
      <c r="AF39" s="687"/>
      <c r="AG39" s="687"/>
      <c r="AH39" s="687"/>
      <c r="AI39" s="687"/>
      <c r="AJ39" s="687"/>
      <c r="AK39" s="687"/>
      <c r="AL39" s="688" t="s">
        <v>136</v>
      </c>
      <c r="AM39" s="689"/>
      <c r="AN39" s="689"/>
      <c r="AO39" s="690"/>
      <c r="AQ39" s="761" t="s">
        <v>343</v>
      </c>
      <c r="AR39" s="762"/>
      <c r="AS39" s="762"/>
      <c r="AT39" s="762"/>
      <c r="AU39" s="762"/>
      <c r="AV39" s="762"/>
      <c r="AW39" s="762"/>
      <c r="AX39" s="762"/>
      <c r="AY39" s="763"/>
      <c r="AZ39" s="683">
        <v>13021</v>
      </c>
      <c r="BA39" s="684"/>
      <c r="BB39" s="684"/>
      <c r="BC39" s="684"/>
      <c r="BD39" s="720"/>
      <c r="BE39" s="720"/>
      <c r="BF39" s="750"/>
      <c r="BG39" s="698" t="s">
        <v>344</v>
      </c>
      <c r="BH39" s="699"/>
      <c r="BI39" s="699"/>
      <c r="BJ39" s="699"/>
      <c r="BK39" s="699"/>
      <c r="BL39" s="699"/>
      <c r="BM39" s="699"/>
      <c r="BN39" s="699"/>
      <c r="BO39" s="699"/>
      <c r="BP39" s="699"/>
      <c r="BQ39" s="699"/>
      <c r="BR39" s="699"/>
      <c r="BS39" s="699"/>
      <c r="BT39" s="699"/>
      <c r="BU39" s="700"/>
      <c r="BV39" s="683">
        <v>2719</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152850</v>
      </c>
      <c r="CS39" s="720"/>
      <c r="CT39" s="720"/>
      <c r="CU39" s="720"/>
      <c r="CV39" s="720"/>
      <c r="CW39" s="720"/>
      <c r="CX39" s="720"/>
      <c r="CY39" s="721"/>
      <c r="CZ39" s="688">
        <v>3.1</v>
      </c>
      <c r="DA39" s="718"/>
      <c r="DB39" s="718"/>
      <c r="DC39" s="722"/>
      <c r="DD39" s="692">
        <v>146139</v>
      </c>
      <c r="DE39" s="720"/>
      <c r="DF39" s="720"/>
      <c r="DG39" s="720"/>
      <c r="DH39" s="720"/>
      <c r="DI39" s="720"/>
      <c r="DJ39" s="720"/>
      <c r="DK39" s="721"/>
      <c r="DL39" s="692" t="s">
        <v>241</v>
      </c>
      <c r="DM39" s="720"/>
      <c r="DN39" s="720"/>
      <c r="DO39" s="720"/>
      <c r="DP39" s="720"/>
      <c r="DQ39" s="720"/>
      <c r="DR39" s="720"/>
      <c r="DS39" s="720"/>
      <c r="DT39" s="720"/>
      <c r="DU39" s="720"/>
      <c r="DV39" s="721"/>
      <c r="DW39" s="688" t="s">
        <v>241</v>
      </c>
      <c r="DX39" s="718"/>
      <c r="DY39" s="718"/>
      <c r="DZ39" s="718"/>
      <c r="EA39" s="718"/>
      <c r="EB39" s="718"/>
      <c r="EC39" s="719"/>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136</v>
      </c>
      <c r="S40" s="684"/>
      <c r="T40" s="684"/>
      <c r="U40" s="684"/>
      <c r="V40" s="684"/>
      <c r="W40" s="684"/>
      <c r="X40" s="684"/>
      <c r="Y40" s="685"/>
      <c r="Z40" s="686" t="s">
        <v>241</v>
      </c>
      <c r="AA40" s="686"/>
      <c r="AB40" s="686"/>
      <c r="AC40" s="686"/>
      <c r="AD40" s="687" t="s">
        <v>136</v>
      </c>
      <c r="AE40" s="687"/>
      <c r="AF40" s="687"/>
      <c r="AG40" s="687"/>
      <c r="AH40" s="687"/>
      <c r="AI40" s="687"/>
      <c r="AJ40" s="687"/>
      <c r="AK40" s="687"/>
      <c r="AL40" s="688" t="s">
        <v>243</v>
      </c>
      <c r="AM40" s="689"/>
      <c r="AN40" s="689"/>
      <c r="AO40" s="690"/>
      <c r="AQ40" s="761" t="s">
        <v>347</v>
      </c>
      <c r="AR40" s="762"/>
      <c r="AS40" s="762"/>
      <c r="AT40" s="762"/>
      <c r="AU40" s="762"/>
      <c r="AV40" s="762"/>
      <c r="AW40" s="762"/>
      <c r="AX40" s="762"/>
      <c r="AY40" s="763"/>
      <c r="AZ40" s="683" t="s">
        <v>243</v>
      </c>
      <c r="BA40" s="684"/>
      <c r="BB40" s="684"/>
      <c r="BC40" s="684"/>
      <c r="BD40" s="720"/>
      <c r="BE40" s="720"/>
      <c r="BF40" s="750"/>
      <c r="BG40" s="764" t="s">
        <v>348</v>
      </c>
      <c r="BH40" s="765"/>
      <c r="BI40" s="765"/>
      <c r="BJ40" s="765"/>
      <c r="BK40" s="765"/>
      <c r="BL40" s="236"/>
      <c r="BM40" s="699" t="s">
        <v>349</v>
      </c>
      <c r="BN40" s="699"/>
      <c r="BO40" s="699"/>
      <c r="BP40" s="699"/>
      <c r="BQ40" s="699"/>
      <c r="BR40" s="699"/>
      <c r="BS40" s="699"/>
      <c r="BT40" s="699"/>
      <c r="BU40" s="700"/>
      <c r="BV40" s="683">
        <v>86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32775</v>
      </c>
      <c r="CS40" s="684"/>
      <c r="CT40" s="684"/>
      <c r="CU40" s="684"/>
      <c r="CV40" s="684"/>
      <c r="CW40" s="684"/>
      <c r="CX40" s="684"/>
      <c r="CY40" s="685"/>
      <c r="CZ40" s="688">
        <v>0.7</v>
      </c>
      <c r="DA40" s="718"/>
      <c r="DB40" s="718"/>
      <c r="DC40" s="722"/>
      <c r="DD40" s="692">
        <v>32756</v>
      </c>
      <c r="DE40" s="684"/>
      <c r="DF40" s="684"/>
      <c r="DG40" s="684"/>
      <c r="DH40" s="684"/>
      <c r="DI40" s="684"/>
      <c r="DJ40" s="684"/>
      <c r="DK40" s="685"/>
      <c r="DL40" s="692" t="s">
        <v>241</v>
      </c>
      <c r="DM40" s="684"/>
      <c r="DN40" s="684"/>
      <c r="DO40" s="684"/>
      <c r="DP40" s="684"/>
      <c r="DQ40" s="684"/>
      <c r="DR40" s="684"/>
      <c r="DS40" s="684"/>
      <c r="DT40" s="684"/>
      <c r="DU40" s="684"/>
      <c r="DV40" s="685"/>
      <c r="DW40" s="688" t="s">
        <v>243</v>
      </c>
      <c r="DX40" s="718"/>
      <c r="DY40" s="718"/>
      <c r="DZ40" s="718"/>
      <c r="EA40" s="718"/>
      <c r="EB40" s="718"/>
      <c r="EC40" s="719"/>
    </row>
    <row r="41" spans="2:133" ht="11.25" customHeight="1" x14ac:dyDescent="0.15">
      <c r="B41" s="680" t="s">
        <v>351</v>
      </c>
      <c r="C41" s="681"/>
      <c r="D41" s="681"/>
      <c r="E41" s="681"/>
      <c r="F41" s="681"/>
      <c r="G41" s="681"/>
      <c r="H41" s="681"/>
      <c r="I41" s="681"/>
      <c r="J41" s="681"/>
      <c r="K41" s="681"/>
      <c r="L41" s="681"/>
      <c r="M41" s="681"/>
      <c r="N41" s="681"/>
      <c r="O41" s="681"/>
      <c r="P41" s="681"/>
      <c r="Q41" s="682"/>
      <c r="R41" s="683">
        <v>134168</v>
      </c>
      <c r="S41" s="684"/>
      <c r="T41" s="684"/>
      <c r="U41" s="684"/>
      <c r="V41" s="684"/>
      <c r="W41" s="684"/>
      <c r="X41" s="684"/>
      <c r="Y41" s="685"/>
      <c r="Z41" s="686">
        <v>2.6</v>
      </c>
      <c r="AA41" s="686"/>
      <c r="AB41" s="686"/>
      <c r="AC41" s="686"/>
      <c r="AD41" s="687" t="s">
        <v>243</v>
      </c>
      <c r="AE41" s="687"/>
      <c r="AF41" s="687"/>
      <c r="AG41" s="687"/>
      <c r="AH41" s="687"/>
      <c r="AI41" s="687"/>
      <c r="AJ41" s="687"/>
      <c r="AK41" s="687"/>
      <c r="AL41" s="688" t="s">
        <v>241</v>
      </c>
      <c r="AM41" s="689"/>
      <c r="AN41" s="689"/>
      <c r="AO41" s="690"/>
      <c r="AQ41" s="761" t="s">
        <v>352</v>
      </c>
      <c r="AR41" s="762"/>
      <c r="AS41" s="762"/>
      <c r="AT41" s="762"/>
      <c r="AU41" s="762"/>
      <c r="AV41" s="762"/>
      <c r="AW41" s="762"/>
      <c r="AX41" s="762"/>
      <c r="AY41" s="763"/>
      <c r="AZ41" s="683">
        <v>151880</v>
      </c>
      <c r="BA41" s="684"/>
      <c r="BB41" s="684"/>
      <c r="BC41" s="684"/>
      <c r="BD41" s="720"/>
      <c r="BE41" s="720"/>
      <c r="BF41" s="750"/>
      <c r="BG41" s="764"/>
      <c r="BH41" s="765"/>
      <c r="BI41" s="765"/>
      <c r="BJ41" s="765"/>
      <c r="BK41" s="765"/>
      <c r="BL41" s="236"/>
      <c r="BM41" s="699" t="s">
        <v>353</v>
      </c>
      <c r="BN41" s="699"/>
      <c r="BO41" s="699"/>
      <c r="BP41" s="699"/>
      <c r="BQ41" s="699"/>
      <c r="BR41" s="699"/>
      <c r="BS41" s="699"/>
      <c r="BT41" s="699"/>
      <c r="BU41" s="700"/>
      <c r="BV41" s="683" t="s">
        <v>136</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241</v>
      </c>
      <c r="CS41" s="720"/>
      <c r="CT41" s="720"/>
      <c r="CU41" s="720"/>
      <c r="CV41" s="720"/>
      <c r="CW41" s="720"/>
      <c r="CX41" s="720"/>
      <c r="CY41" s="721"/>
      <c r="CZ41" s="688" t="s">
        <v>243</v>
      </c>
      <c r="DA41" s="718"/>
      <c r="DB41" s="718"/>
      <c r="DC41" s="722"/>
      <c r="DD41" s="692" t="s">
        <v>243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355</v>
      </c>
      <c r="C42" s="733"/>
      <c r="D42" s="733"/>
      <c r="E42" s="733"/>
      <c r="F42" s="733"/>
      <c r="G42" s="733"/>
      <c r="H42" s="733"/>
      <c r="I42" s="733"/>
      <c r="J42" s="733"/>
      <c r="K42" s="733"/>
      <c r="L42" s="733"/>
      <c r="M42" s="733"/>
      <c r="N42" s="733"/>
      <c r="O42" s="733"/>
      <c r="P42" s="733"/>
      <c r="Q42" s="734"/>
      <c r="R42" s="768">
        <v>5161662</v>
      </c>
      <c r="S42" s="769"/>
      <c r="T42" s="769"/>
      <c r="U42" s="769"/>
      <c r="V42" s="769"/>
      <c r="W42" s="769"/>
      <c r="X42" s="769"/>
      <c r="Y42" s="777"/>
      <c r="Z42" s="778">
        <v>100</v>
      </c>
      <c r="AA42" s="778"/>
      <c r="AB42" s="778"/>
      <c r="AC42" s="778"/>
      <c r="AD42" s="779">
        <v>3318132</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443813</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415</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279882</v>
      </c>
      <c r="CS42" s="684"/>
      <c r="CT42" s="684"/>
      <c r="CU42" s="684"/>
      <c r="CV42" s="684"/>
      <c r="CW42" s="684"/>
      <c r="CX42" s="684"/>
      <c r="CY42" s="685"/>
      <c r="CZ42" s="688">
        <v>5.6</v>
      </c>
      <c r="DA42" s="689"/>
      <c r="DB42" s="689"/>
      <c r="DC42" s="701"/>
      <c r="DD42" s="692">
        <v>47465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8619</v>
      </c>
      <c r="CS43" s="720"/>
      <c r="CT43" s="720"/>
      <c r="CU43" s="720"/>
      <c r="CV43" s="720"/>
      <c r="CW43" s="720"/>
      <c r="CX43" s="720"/>
      <c r="CY43" s="721"/>
      <c r="CZ43" s="688">
        <v>0.2</v>
      </c>
      <c r="DA43" s="718"/>
      <c r="DB43" s="718"/>
      <c r="DC43" s="722"/>
      <c r="DD43" s="692">
        <v>5612</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178254</v>
      </c>
      <c r="CS44" s="684"/>
      <c r="CT44" s="684"/>
      <c r="CU44" s="684"/>
      <c r="CV44" s="684"/>
      <c r="CW44" s="684"/>
      <c r="CX44" s="684"/>
      <c r="CY44" s="685"/>
      <c r="CZ44" s="688">
        <v>3.6</v>
      </c>
      <c r="DA44" s="689"/>
      <c r="DB44" s="689"/>
      <c r="DC44" s="701"/>
      <c r="DD44" s="692">
        <v>39536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37967</v>
      </c>
      <c r="CS45" s="720"/>
      <c r="CT45" s="720"/>
      <c r="CU45" s="720"/>
      <c r="CV45" s="720"/>
      <c r="CW45" s="720"/>
      <c r="CX45" s="720"/>
      <c r="CY45" s="721"/>
      <c r="CZ45" s="688">
        <v>0.8</v>
      </c>
      <c r="DA45" s="718"/>
      <c r="DB45" s="718"/>
      <c r="DC45" s="722"/>
      <c r="DD45" s="692">
        <v>5156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131692</v>
      </c>
      <c r="CS46" s="684"/>
      <c r="CT46" s="684"/>
      <c r="CU46" s="684"/>
      <c r="CV46" s="684"/>
      <c r="CW46" s="684"/>
      <c r="CX46" s="684"/>
      <c r="CY46" s="685"/>
      <c r="CZ46" s="688">
        <v>2.6</v>
      </c>
      <c r="DA46" s="689"/>
      <c r="DB46" s="689"/>
      <c r="DC46" s="701"/>
      <c r="DD46" s="692">
        <v>33385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101628</v>
      </c>
      <c r="CS47" s="720"/>
      <c r="CT47" s="720"/>
      <c r="CU47" s="720"/>
      <c r="CV47" s="720"/>
      <c r="CW47" s="720"/>
      <c r="CX47" s="720"/>
      <c r="CY47" s="721"/>
      <c r="CZ47" s="688">
        <v>2</v>
      </c>
      <c r="DA47" s="718"/>
      <c r="DB47" s="718"/>
      <c r="DC47" s="722"/>
      <c r="DD47" s="692">
        <v>7929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241</v>
      </c>
      <c r="DA48" s="689"/>
      <c r="DB48" s="689"/>
      <c r="DC48" s="701"/>
      <c r="DD48" s="692" t="s">
        <v>243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368</v>
      </c>
      <c r="CE49" s="733"/>
      <c r="CF49" s="733"/>
      <c r="CG49" s="733"/>
      <c r="CH49" s="733"/>
      <c r="CI49" s="733"/>
      <c r="CJ49" s="733"/>
      <c r="CK49" s="733"/>
      <c r="CL49" s="733"/>
      <c r="CM49" s="733"/>
      <c r="CN49" s="733"/>
      <c r="CO49" s="733"/>
      <c r="CP49" s="733"/>
      <c r="CQ49" s="734"/>
      <c r="CR49" s="768">
        <v>4978883</v>
      </c>
      <c r="CS49" s="754"/>
      <c r="CT49" s="754"/>
      <c r="CU49" s="754"/>
      <c r="CV49" s="754"/>
      <c r="CW49" s="754"/>
      <c r="CX49" s="754"/>
      <c r="CY49" s="785"/>
      <c r="CZ49" s="780">
        <v>100</v>
      </c>
      <c r="DA49" s="786"/>
      <c r="DB49" s="786"/>
      <c r="DC49" s="787"/>
      <c r="DD49" s="788">
        <v>3792600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szEIzhOiXlqFXTMmN4id8DH3p0WA9+RnjEem3BzdthlpZVkryhI2ub7Se0Unxnpe0U/7fbJafxE63TnbWLzWg==" saltValue="tb71z+3bJg/RS1W6jzolY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5162</v>
      </c>
      <c r="R7" s="819"/>
      <c r="S7" s="819"/>
      <c r="T7" s="819"/>
      <c r="U7" s="819"/>
      <c r="V7" s="819">
        <v>4979</v>
      </c>
      <c r="W7" s="819"/>
      <c r="X7" s="819"/>
      <c r="Y7" s="819"/>
      <c r="Z7" s="819"/>
      <c r="AA7" s="819">
        <v>183</v>
      </c>
      <c r="AB7" s="819"/>
      <c r="AC7" s="819"/>
      <c r="AD7" s="819"/>
      <c r="AE7" s="820"/>
      <c r="AF7" s="821">
        <v>135</v>
      </c>
      <c r="AG7" s="822"/>
      <c r="AH7" s="822"/>
      <c r="AI7" s="822"/>
      <c r="AJ7" s="823"/>
      <c r="AK7" s="858">
        <v>70</v>
      </c>
      <c r="AL7" s="859"/>
      <c r="AM7" s="859"/>
      <c r="AN7" s="859"/>
      <c r="AO7" s="859"/>
      <c r="AP7" s="859">
        <v>4563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5162</v>
      </c>
      <c r="R23" s="878"/>
      <c r="S23" s="878"/>
      <c r="T23" s="878"/>
      <c r="U23" s="878"/>
      <c r="V23" s="878">
        <v>4979</v>
      </c>
      <c r="W23" s="878"/>
      <c r="X23" s="878"/>
      <c r="Y23" s="878"/>
      <c r="Z23" s="878"/>
      <c r="AA23" s="878">
        <v>183</v>
      </c>
      <c r="AB23" s="878"/>
      <c r="AC23" s="878"/>
      <c r="AD23" s="878"/>
      <c r="AE23" s="879"/>
      <c r="AF23" s="880">
        <v>135</v>
      </c>
      <c r="AG23" s="878"/>
      <c r="AH23" s="878"/>
      <c r="AI23" s="878"/>
      <c r="AJ23" s="881"/>
      <c r="AK23" s="882"/>
      <c r="AL23" s="883"/>
      <c r="AM23" s="883"/>
      <c r="AN23" s="883"/>
      <c r="AO23" s="883"/>
      <c r="AP23" s="878">
        <v>4563</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1664</v>
      </c>
      <c r="R28" s="907"/>
      <c r="S28" s="907"/>
      <c r="T28" s="907"/>
      <c r="U28" s="907"/>
      <c r="V28" s="907">
        <v>1610</v>
      </c>
      <c r="W28" s="907"/>
      <c r="X28" s="907"/>
      <c r="Y28" s="907"/>
      <c r="Z28" s="907"/>
      <c r="AA28" s="907">
        <v>54</v>
      </c>
      <c r="AB28" s="907"/>
      <c r="AC28" s="907"/>
      <c r="AD28" s="907"/>
      <c r="AE28" s="908"/>
      <c r="AF28" s="909">
        <v>54</v>
      </c>
      <c r="AG28" s="907"/>
      <c r="AH28" s="907"/>
      <c r="AI28" s="907"/>
      <c r="AJ28" s="910"/>
      <c r="AK28" s="911">
        <v>222</v>
      </c>
      <c r="AL28" s="902"/>
      <c r="AM28" s="902"/>
      <c r="AN28" s="902"/>
      <c r="AO28" s="902"/>
      <c r="AP28" s="902" t="s">
        <v>584</v>
      </c>
      <c r="AQ28" s="902"/>
      <c r="AR28" s="902"/>
      <c r="AS28" s="902"/>
      <c r="AT28" s="902"/>
      <c r="AU28" s="902" t="s">
        <v>584</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25</v>
      </c>
      <c r="R29" s="843"/>
      <c r="S29" s="843"/>
      <c r="T29" s="843"/>
      <c r="U29" s="843"/>
      <c r="V29" s="843">
        <v>25</v>
      </c>
      <c r="W29" s="843"/>
      <c r="X29" s="843"/>
      <c r="Y29" s="843"/>
      <c r="Z29" s="843"/>
      <c r="AA29" s="843" t="s">
        <v>584</v>
      </c>
      <c r="AB29" s="843"/>
      <c r="AC29" s="843"/>
      <c r="AD29" s="843"/>
      <c r="AE29" s="844"/>
      <c r="AF29" s="845" t="s">
        <v>243</v>
      </c>
      <c r="AG29" s="846"/>
      <c r="AH29" s="846"/>
      <c r="AI29" s="846"/>
      <c r="AJ29" s="847"/>
      <c r="AK29" s="914">
        <v>10</v>
      </c>
      <c r="AL29" s="915"/>
      <c r="AM29" s="915"/>
      <c r="AN29" s="915"/>
      <c r="AO29" s="915"/>
      <c r="AP29" s="915" t="s">
        <v>584</v>
      </c>
      <c r="AQ29" s="915"/>
      <c r="AR29" s="915"/>
      <c r="AS29" s="915"/>
      <c r="AT29" s="915"/>
      <c r="AU29" s="915" t="s">
        <v>584</v>
      </c>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1410</v>
      </c>
      <c r="R30" s="843"/>
      <c r="S30" s="843"/>
      <c r="T30" s="843"/>
      <c r="U30" s="843"/>
      <c r="V30" s="843">
        <v>1371</v>
      </c>
      <c r="W30" s="843"/>
      <c r="X30" s="843"/>
      <c r="Y30" s="843"/>
      <c r="Z30" s="843"/>
      <c r="AA30" s="843">
        <v>39</v>
      </c>
      <c r="AB30" s="843"/>
      <c r="AC30" s="843"/>
      <c r="AD30" s="843"/>
      <c r="AE30" s="844"/>
      <c r="AF30" s="845">
        <v>39</v>
      </c>
      <c r="AG30" s="846"/>
      <c r="AH30" s="846"/>
      <c r="AI30" s="846"/>
      <c r="AJ30" s="847"/>
      <c r="AK30" s="914">
        <v>213</v>
      </c>
      <c r="AL30" s="915"/>
      <c r="AM30" s="915"/>
      <c r="AN30" s="915"/>
      <c r="AO30" s="915"/>
      <c r="AP30" s="915" t="s">
        <v>584</v>
      </c>
      <c r="AQ30" s="915"/>
      <c r="AR30" s="915"/>
      <c r="AS30" s="915"/>
      <c r="AT30" s="915"/>
      <c r="AU30" s="915" t="s">
        <v>584</v>
      </c>
      <c r="AV30" s="915"/>
      <c r="AW30" s="915"/>
      <c r="AX30" s="915"/>
      <c r="AY30" s="915"/>
      <c r="AZ30" s="916" t="s">
        <v>584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243</v>
      </c>
      <c r="R31" s="843"/>
      <c r="S31" s="843"/>
      <c r="T31" s="843"/>
      <c r="U31" s="843"/>
      <c r="V31" s="843">
        <v>243</v>
      </c>
      <c r="W31" s="843"/>
      <c r="X31" s="843"/>
      <c r="Y31" s="843"/>
      <c r="Z31" s="843"/>
      <c r="AA31" s="843" t="s">
        <v>584</v>
      </c>
      <c r="AB31" s="843"/>
      <c r="AC31" s="843"/>
      <c r="AD31" s="843"/>
      <c r="AE31" s="844"/>
      <c r="AF31" s="845" t="s">
        <v>410</v>
      </c>
      <c r="AG31" s="846"/>
      <c r="AH31" s="846"/>
      <c r="AI31" s="846"/>
      <c r="AJ31" s="847"/>
      <c r="AK31" s="914">
        <v>70</v>
      </c>
      <c r="AL31" s="915"/>
      <c r="AM31" s="915"/>
      <c r="AN31" s="915"/>
      <c r="AO31" s="915"/>
      <c r="AP31" s="915" t="s">
        <v>584</v>
      </c>
      <c r="AQ31" s="915"/>
      <c r="AR31" s="915"/>
      <c r="AS31" s="915"/>
      <c r="AT31" s="915"/>
      <c r="AU31" s="915" t="s">
        <v>584</v>
      </c>
      <c r="AV31" s="915"/>
      <c r="AW31" s="915"/>
      <c r="AX31" s="915"/>
      <c r="AY31" s="915"/>
      <c r="AZ31" s="916" t="s">
        <v>584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658</v>
      </c>
      <c r="R32" s="843"/>
      <c r="S32" s="843"/>
      <c r="T32" s="843"/>
      <c r="U32" s="843"/>
      <c r="V32" s="843">
        <v>656</v>
      </c>
      <c r="W32" s="843"/>
      <c r="X32" s="843"/>
      <c r="Y32" s="843"/>
      <c r="Z32" s="843"/>
      <c r="AA32" s="843">
        <v>2</v>
      </c>
      <c r="AB32" s="843"/>
      <c r="AC32" s="843"/>
      <c r="AD32" s="843"/>
      <c r="AE32" s="844"/>
      <c r="AF32" s="845">
        <v>2</v>
      </c>
      <c r="AG32" s="846"/>
      <c r="AH32" s="846"/>
      <c r="AI32" s="846"/>
      <c r="AJ32" s="847"/>
      <c r="AK32" s="914">
        <v>276</v>
      </c>
      <c r="AL32" s="915"/>
      <c r="AM32" s="915"/>
      <c r="AN32" s="915"/>
      <c r="AO32" s="915"/>
      <c r="AP32" s="915">
        <v>4183</v>
      </c>
      <c r="AQ32" s="915"/>
      <c r="AR32" s="915"/>
      <c r="AS32" s="915"/>
      <c r="AT32" s="915"/>
      <c r="AU32" s="915">
        <v>3882</v>
      </c>
      <c r="AV32" s="915"/>
      <c r="AW32" s="915"/>
      <c r="AX32" s="915"/>
      <c r="AY32" s="915"/>
      <c r="AZ32" s="916" t="s">
        <v>584</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117</v>
      </c>
      <c r="R33" s="843"/>
      <c r="S33" s="843"/>
      <c r="T33" s="843"/>
      <c r="U33" s="843"/>
      <c r="V33" s="843">
        <v>117</v>
      </c>
      <c r="W33" s="843"/>
      <c r="X33" s="843"/>
      <c r="Y33" s="843"/>
      <c r="Z33" s="843"/>
      <c r="AA33" s="843" t="s">
        <v>584</v>
      </c>
      <c r="AB33" s="843"/>
      <c r="AC33" s="843"/>
      <c r="AD33" s="843"/>
      <c r="AE33" s="844"/>
      <c r="AF33" s="845" t="s">
        <v>410</v>
      </c>
      <c r="AG33" s="846"/>
      <c r="AH33" s="846"/>
      <c r="AI33" s="846"/>
      <c r="AJ33" s="847"/>
      <c r="AK33" s="914">
        <v>72</v>
      </c>
      <c r="AL33" s="915"/>
      <c r="AM33" s="915"/>
      <c r="AN33" s="915"/>
      <c r="AO33" s="915"/>
      <c r="AP33" s="915">
        <v>644</v>
      </c>
      <c r="AQ33" s="915"/>
      <c r="AR33" s="915"/>
      <c r="AS33" s="915"/>
      <c r="AT33" s="915"/>
      <c r="AU33" s="915">
        <v>644</v>
      </c>
      <c r="AV33" s="915"/>
      <c r="AW33" s="915"/>
      <c r="AX33" s="915"/>
      <c r="AY33" s="915"/>
      <c r="AZ33" s="916" t="s">
        <v>584</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96</v>
      </c>
      <c r="AG63" s="926"/>
      <c r="AH63" s="926"/>
      <c r="AI63" s="926"/>
      <c r="AJ63" s="927"/>
      <c r="AK63" s="928"/>
      <c r="AL63" s="923"/>
      <c r="AM63" s="923"/>
      <c r="AN63" s="923"/>
      <c r="AO63" s="923"/>
      <c r="AP63" s="926">
        <v>4827</v>
      </c>
      <c r="AQ63" s="926"/>
      <c r="AR63" s="926"/>
      <c r="AS63" s="926"/>
      <c r="AT63" s="926"/>
      <c r="AU63" s="926">
        <v>4526</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399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803</v>
      </c>
      <c r="R68" s="950"/>
      <c r="S68" s="950"/>
      <c r="T68" s="950"/>
      <c r="U68" s="950"/>
      <c r="V68" s="950">
        <v>797</v>
      </c>
      <c r="W68" s="950"/>
      <c r="X68" s="950"/>
      <c r="Y68" s="950"/>
      <c r="Z68" s="950"/>
      <c r="AA68" s="950">
        <v>6</v>
      </c>
      <c r="AB68" s="950"/>
      <c r="AC68" s="950"/>
      <c r="AD68" s="950"/>
      <c r="AE68" s="950"/>
      <c r="AF68" s="950">
        <v>6</v>
      </c>
      <c r="AG68" s="950"/>
      <c r="AH68" s="950"/>
      <c r="AI68" s="950"/>
      <c r="AJ68" s="950"/>
      <c r="AK68" s="950">
        <v>18</v>
      </c>
      <c r="AL68" s="950"/>
      <c r="AM68" s="950"/>
      <c r="AN68" s="950"/>
      <c r="AO68" s="950"/>
      <c r="AP68" s="950">
        <v>861</v>
      </c>
      <c r="AQ68" s="950"/>
      <c r="AR68" s="950"/>
      <c r="AS68" s="950"/>
      <c r="AT68" s="950"/>
      <c r="AU68" s="950">
        <v>160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255</v>
      </c>
      <c r="R69" s="915"/>
      <c r="S69" s="915"/>
      <c r="T69" s="915"/>
      <c r="U69" s="915"/>
      <c r="V69" s="915">
        <v>246</v>
      </c>
      <c r="W69" s="915"/>
      <c r="X69" s="915"/>
      <c r="Y69" s="915"/>
      <c r="Z69" s="915"/>
      <c r="AA69" s="915">
        <v>10</v>
      </c>
      <c r="AB69" s="915"/>
      <c r="AC69" s="915"/>
      <c r="AD69" s="915"/>
      <c r="AE69" s="915"/>
      <c r="AF69" s="915">
        <v>10</v>
      </c>
      <c r="AG69" s="915"/>
      <c r="AH69" s="915"/>
      <c r="AI69" s="915"/>
      <c r="AJ69" s="915"/>
      <c r="AK69" s="915" t="s">
        <v>592</v>
      </c>
      <c r="AL69" s="915"/>
      <c r="AM69" s="915"/>
      <c r="AN69" s="915"/>
      <c r="AO69" s="915"/>
      <c r="AP69" s="915">
        <v>181</v>
      </c>
      <c r="AQ69" s="915"/>
      <c r="AR69" s="915"/>
      <c r="AS69" s="915"/>
      <c r="AT69" s="915"/>
      <c r="AU69" s="915">
        <v>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593</v>
      </c>
      <c r="C70" s="958"/>
      <c r="D70" s="958"/>
      <c r="E70" s="958"/>
      <c r="F70" s="958"/>
      <c r="G70" s="958"/>
      <c r="H70" s="958"/>
      <c r="I70" s="958"/>
      <c r="J70" s="958"/>
      <c r="K70" s="958"/>
      <c r="L70" s="958"/>
      <c r="M70" s="958"/>
      <c r="N70" s="958"/>
      <c r="O70" s="958"/>
      <c r="P70" s="959"/>
      <c r="Q70" s="960">
        <v>45</v>
      </c>
      <c r="R70" s="915"/>
      <c r="S70" s="915"/>
      <c r="T70" s="915"/>
      <c r="U70" s="915"/>
      <c r="V70" s="915">
        <v>36</v>
      </c>
      <c r="W70" s="915"/>
      <c r="X70" s="915"/>
      <c r="Y70" s="915"/>
      <c r="Z70" s="915"/>
      <c r="AA70" s="915">
        <v>8</v>
      </c>
      <c r="AB70" s="915"/>
      <c r="AC70" s="915"/>
      <c r="AD70" s="915"/>
      <c r="AE70" s="915"/>
      <c r="AF70" s="915">
        <v>8</v>
      </c>
      <c r="AG70" s="915"/>
      <c r="AH70" s="915"/>
      <c r="AI70" s="915"/>
      <c r="AJ70" s="915"/>
      <c r="AK70" s="915" t="s">
        <v>592</v>
      </c>
      <c r="AL70" s="915"/>
      <c r="AM70" s="915"/>
      <c r="AN70" s="915"/>
      <c r="AO70" s="915"/>
      <c r="AP70" s="915">
        <v>9</v>
      </c>
      <c r="AQ70" s="915"/>
      <c r="AR70" s="915"/>
      <c r="AS70" s="915"/>
      <c r="AT70" s="915"/>
      <c r="AU70" s="915">
        <v>5</v>
      </c>
      <c r="AV70" s="915"/>
      <c r="AW70" s="915"/>
      <c r="AX70" s="915"/>
      <c r="AY70" s="915"/>
      <c r="AZ70" s="961" t="s">
        <v>607</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594</v>
      </c>
      <c r="C71" s="958"/>
      <c r="D71" s="958"/>
      <c r="E71" s="958"/>
      <c r="F71" s="958"/>
      <c r="G71" s="958"/>
      <c r="H71" s="958"/>
      <c r="I71" s="958"/>
      <c r="J71" s="958"/>
      <c r="K71" s="958"/>
      <c r="L71" s="958"/>
      <c r="M71" s="958"/>
      <c r="N71" s="958"/>
      <c r="O71" s="958"/>
      <c r="P71" s="959"/>
      <c r="Q71" s="960">
        <v>693</v>
      </c>
      <c r="R71" s="915"/>
      <c r="S71" s="915"/>
      <c r="T71" s="915"/>
      <c r="U71" s="915"/>
      <c r="V71" s="915">
        <v>677</v>
      </c>
      <c r="W71" s="915"/>
      <c r="X71" s="915"/>
      <c r="Y71" s="915"/>
      <c r="Z71" s="915"/>
      <c r="AA71" s="915">
        <v>16</v>
      </c>
      <c r="AB71" s="915"/>
      <c r="AC71" s="915"/>
      <c r="AD71" s="915"/>
      <c r="AE71" s="915"/>
      <c r="AF71" s="915">
        <v>217</v>
      </c>
      <c r="AG71" s="915"/>
      <c r="AH71" s="915"/>
      <c r="AI71" s="915"/>
      <c r="AJ71" s="915"/>
      <c r="AK71" s="915" t="s">
        <v>592</v>
      </c>
      <c r="AL71" s="915"/>
      <c r="AM71" s="915"/>
      <c r="AN71" s="915"/>
      <c r="AO71" s="915"/>
      <c r="AP71" s="915">
        <v>2456</v>
      </c>
      <c r="AQ71" s="915"/>
      <c r="AR71" s="915"/>
      <c r="AS71" s="915"/>
      <c r="AT71" s="915"/>
      <c r="AU71" s="915">
        <v>276</v>
      </c>
      <c r="AV71" s="915"/>
      <c r="AW71" s="915"/>
      <c r="AX71" s="915"/>
      <c r="AY71" s="915"/>
      <c r="AZ71" s="961" t="s">
        <v>606</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1617</v>
      </c>
      <c r="R72" s="915"/>
      <c r="S72" s="915"/>
      <c r="T72" s="915"/>
      <c r="U72" s="915"/>
      <c r="V72" s="915">
        <v>1825</v>
      </c>
      <c r="W72" s="915"/>
      <c r="X72" s="915"/>
      <c r="Y72" s="915"/>
      <c r="Z72" s="915"/>
      <c r="AA72" s="915" t="s">
        <v>608</v>
      </c>
      <c r="AB72" s="915"/>
      <c r="AC72" s="915"/>
      <c r="AD72" s="915"/>
      <c r="AE72" s="915"/>
      <c r="AF72" s="915">
        <v>1341</v>
      </c>
      <c r="AG72" s="915"/>
      <c r="AH72" s="915"/>
      <c r="AI72" s="915"/>
      <c r="AJ72" s="915"/>
      <c r="AK72" s="915" t="s">
        <v>592</v>
      </c>
      <c r="AL72" s="915"/>
      <c r="AM72" s="915"/>
      <c r="AN72" s="915"/>
      <c r="AO72" s="915"/>
      <c r="AP72" s="915">
        <v>4951</v>
      </c>
      <c r="AQ72" s="915"/>
      <c r="AR72" s="915"/>
      <c r="AS72" s="915"/>
      <c r="AT72" s="915"/>
      <c r="AU72" s="915">
        <v>0</v>
      </c>
      <c r="AV72" s="915"/>
      <c r="AW72" s="915"/>
      <c r="AX72" s="915"/>
      <c r="AY72" s="915"/>
      <c r="AZ72" s="961" t="s">
        <v>606</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0">
        <v>1364</v>
      </c>
      <c r="R73" s="915"/>
      <c r="S73" s="915"/>
      <c r="T73" s="915"/>
      <c r="U73" s="915"/>
      <c r="V73" s="915">
        <v>1340</v>
      </c>
      <c r="W73" s="915"/>
      <c r="X73" s="915"/>
      <c r="Y73" s="915"/>
      <c r="Z73" s="915"/>
      <c r="AA73" s="915">
        <v>25</v>
      </c>
      <c r="AB73" s="915"/>
      <c r="AC73" s="915"/>
      <c r="AD73" s="915"/>
      <c r="AE73" s="915"/>
      <c r="AF73" s="915">
        <v>25</v>
      </c>
      <c r="AG73" s="915"/>
      <c r="AH73" s="915"/>
      <c r="AI73" s="915"/>
      <c r="AJ73" s="915"/>
      <c r="AK73" s="915">
        <v>14</v>
      </c>
      <c r="AL73" s="915"/>
      <c r="AM73" s="915"/>
      <c r="AN73" s="915"/>
      <c r="AO73" s="915"/>
      <c r="AP73" s="915">
        <v>499</v>
      </c>
      <c r="AQ73" s="915"/>
      <c r="AR73" s="915"/>
      <c r="AS73" s="915"/>
      <c r="AT73" s="915"/>
      <c r="AU73" s="915">
        <v>98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597</v>
      </c>
      <c r="C74" s="958"/>
      <c r="D74" s="958"/>
      <c r="E74" s="958"/>
      <c r="F74" s="958"/>
      <c r="G74" s="958"/>
      <c r="H74" s="958"/>
      <c r="I74" s="958"/>
      <c r="J74" s="958"/>
      <c r="K74" s="958"/>
      <c r="L74" s="958"/>
      <c r="M74" s="958"/>
      <c r="N74" s="958"/>
      <c r="O74" s="958"/>
      <c r="P74" s="959"/>
      <c r="Q74" s="960">
        <v>438</v>
      </c>
      <c r="R74" s="915"/>
      <c r="S74" s="915"/>
      <c r="T74" s="915"/>
      <c r="U74" s="915"/>
      <c r="V74" s="915">
        <v>434</v>
      </c>
      <c r="W74" s="915"/>
      <c r="X74" s="915"/>
      <c r="Y74" s="915"/>
      <c r="Z74" s="915"/>
      <c r="AA74" s="915">
        <v>4</v>
      </c>
      <c r="AB74" s="915"/>
      <c r="AC74" s="915"/>
      <c r="AD74" s="915"/>
      <c r="AE74" s="915"/>
      <c r="AF74" s="915">
        <v>4</v>
      </c>
      <c r="AG74" s="915"/>
      <c r="AH74" s="915"/>
      <c r="AI74" s="915"/>
      <c r="AJ74" s="915"/>
      <c r="AK74" s="915">
        <v>148</v>
      </c>
      <c r="AL74" s="915"/>
      <c r="AM74" s="915"/>
      <c r="AN74" s="915"/>
      <c r="AO74" s="915"/>
      <c r="AP74" s="915" t="s">
        <v>592</v>
      </c>
      <c r="AQ74" s="915"/>
      <c r="AR74" s="915"/>
      <c r="AS74" s="915"/>
      <c r="AT74" s="915"/>
      <c r="AU74" s="915" t="s">
        <v>592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598</v>
      </c>
      <c r="C75" s="958"/>
      <c r="D75" s="958"/>
      <c r="E75" s="958"/>
      <c r="F75" s="958"/>
      <c r="G75" s="958"/>
      <c r="H75" s="958"/>
      <c r="I75" s="958"/>
      <c r="J75" s="958"/>
      <c r="K75" s="958"/>
      <c r="L75" s="958"/>
      <c r="M75" s="958"/>
      <c r="N75" s="958"/>
      <c r="O75" s="958"/>
      <c r="P75" s="959"/>
      <c r="Q75" s="963">
        <v>827</v>
      </c>
      <c r="R75" s="964"/>
      <c r="S75" s="964"/>
      <c r="T75" s="964"/>
      <c r="U75" s="914"/>
      <c r="V75" s="965">
        <v>826</v>
      </c>
      <c r="W75" s="964"/>
      <c r="X75" s="964"/>
      <c r="Y75" s="964"/>
      <c r="Z75" s="914"/>
      <c r="AA75" s="965">
        <v>1</v>
      </c>
      <c r="AB75" s="964"/>
      <c r="AC75" s="964"/>
      <c r="AD75" s="964"/>
      <c r="AE75" s="914"/>
      <c r="AF75" s="965">
        <v>1</v>
      </c>
      <c r="AG75" s="964"/>
      <c r="AH75" s="964"/>
      <c r="AI75" s="964"/>
      <c r="AJ75" s="914"/>
      <c r="AK75" s="965">
        <v>115</v>
      </c>
      <c r="AL75" s="964"/>
      <c r="AM75" s="964"/>
      <c r="AN75" s="964"/>
      <c r="AO75" s="914"/>
      <c r="AP75" s="965" t="s">
        <v>592</v>
      </c>
      <c r="AQ75" s="964"/>
      <c r="AR75" s="964"/>
      <c r="AS75" s="964"/>
      <c r="AT75" s="914"/>
      <c r="AU75" s="965" t="s">
        <v>592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3">
        <v>205</v>
      </c>
      <c r="R76" s="964"/>
      <c r="S76" s="964"/>
      <c r="T76" s="964"/>
      <c r="U76" s="914"/>
      <c r="V76" s="965">
        <v>204</v>
      </c>
      <c r="W76" s="964"/>
      <c r="X76" s="964"/>
      <c r="Y76" s="964"/>
      <c r="Z76" s="914"/>
      <c r="AA76" s="965">
        <v>1</v>
      </c>
      <c r="AB76" s="964"/>
      <c r="AC76" s="964"/>
      <c r="AD76" s="964"/>
      <c r="AE76" s="914"/>
      <c r="AF76" s="965">
        <v>1</v>
      </c>
      <c r="AG76" s="964"/>
      <c r="AH76" s="964"/>
      <c r="AI76" s="964"/>
      <c r="AJ76" s="914"/>
      <c r="AK76" s="965" t="s">
        <v>592</v>
      </c>
      <c r="AL76" s="964"/>
      <c r="AM76" s="964"/>
      <c r="AN76" s="964"/>
      <c r="AO76" s="914"/>
      <c r="AP76" s="965" t="s">
        <v>592</v>
      </c>
      <c r="AQ76" s="964"/>
      <c r="AR76" s="964"/>
      <c r="AS76" s="964"/>
      <c r="AT76" s="914"/>
      <c r="AU76" s="965" t="s">
        <v>592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600</v>
      </c>
      <c r="C77" s="958"/>
      <c r="D77" s="958"/>
      <c r="E77" s="958"/>
      <c r="F77" s="958"/>
      <c r="G77" s="958"/>
      <c r="H77" s="958"/>
      <c r="I77" s="958"/>
      <c r="J77" s="958"/>
      <c r="K77" s="958"/>
      <c r="L77" s="958"/>
      <c r="M77" s="958"/>
      <c r="N77" s="958"/>
      <c r="O77" s="958"/>
      <c r="P77" s="959"/>
      <c r="Q77" s="963">
        <v>27</v>
      </c>
      <c r="R77" s="964"/>
      <c r="S77" s="964"/>
      <c r="T77" s="964"/>
      <c r="U77" s="914"/>
      <c r="V77" s="965">
        <v>21</v>
      </c>
      <c r="W77" s="964"/>
      <c r="X77" s="964"/>
      <c r="Y77" s="964"/>
      <c r="Z77" s="914"/>
      <c r="AA77" s="965">
        <v>6</v>
      </c>
      <c r="AB77" s="964"/>
      <c r="AC77" s="964"/>
      <c r="AD77" s="964"/>
      <c r="AE77" s="914"/>
      <c r="AF77" s="965">
        <v>6</v>
      </c>
      <c r="AG77" s="964"/>
      <c r="AH77" s="964"/>
      <c r="AI77" s="964"/>
      <c r="AJ77" s="914"/>
      <c r="AK77" s="965">
        <v>12</v>
      </c>
      <c r="AL77" s="964"/>
      <c r="AM77" s="964"/>
      <c r="AN77" s="964"/>
      <c r="AO77" s="914"/>
      <c r="AP77" s="965" t="s">
        <v>592</v>
      </c>
      <c r="AQ77" s="964"/>
      <c r="AR77" s="964"/>
      <c r="AS77" s="964"/>
      <c r="AT77" s="914"/>
      <c r="AU77" s="965" t="s">
        <v>592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601</v>
      </c>
      <c r="C78" s="958"/>
      <c r="D78" s="958"/>
      <c r="E78" s="958"/>
      <c r="F78" s="958"/>
      <c r="G78" s="958"/>
      <c r="H78" s="958"/>
      <c r="I78" s="958"/>
      <c r="J78" s="958"/>
      <c r="K78" s="958"/>
      <c r="L78" s="958"/>
      <c r="M78" s="958"/>
      <c r="N78" s="958"/>
      <c r="O78" s="958"/>
      <c r="P78" s="959"/>
      <c r="Q78" s="960">
        <v>15</v>
      </c>
      <c r="R78" s="915"/>
      <c r="S78" s="915"/>
      <c r="T78" s="915"/>
      <c r="U78" s="915"/>
      <c r="V78" s="915">
        <v>10</v>
      </c>
      <c r="W78" s="915"/>
      <c r="X78" s="915"/>
      <c r="Y78" s="915"/>
      <c r="Z78" s="915"/>
      <c r="AA78" s="915">
        <v>5</v>
      </c>
      <c r="AB78" s="915"/>
      <c r="AC78" s="915"/>
      <c r="AD78" s="915"/>
      <c r="AE78" s="915"/>
      <c r="AF78" s="915">
        <v>5</v>
      </c>
      <c r="AG78" s="915"/>
      <c r="AH78" s="915"/>
      <c r="AI78" s="915"/>
      <c r="AJ78" s="915"/>
      <c r="AK78" s="915" t="s">
        <v>592</v>
      </c>
      <c r="AL78" s="915"/>
      <c r="AM78" s="915"/>
      <c r="AN78" s="915"/>
      <c r="AO78" s="915"/>
      <c r="AP78" s="915" t="s">
        <v>592</v>
      </c>
      <c r="AQ78" s="915"/>
      <c r="AR78" s="915"/>
      <c r="AS78" s="915"/>
      <c r="AT78" s="915"/>
      <c r="AU78" s="915" t="s">
        <v>592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602</v>
      </c>
      <c r="C79" s="958"/>
      <c r="D79" s="958"/>
      <c r="E79" s="958"/>
      <c r="F79" s="958"/>
      <c r="G79" s="958"/>
      <c r="H79" s="958"/>
      <c r="I79" s="958"/>
      <c r="J79" s="958"/>
      <c r="K79" s="958"/>
      <c r="L79" s="958"/>
      <c r="M79" s="958"/>
      <c r="N79" s="958"/>
      <c r="O79" s="958"/>
      <c r="P79" s="959"/>
      <c r="Q79" s="960">
        <v>31</v>
      </c>
      <c r="R79" s="915"/>
      <c r="S79" s="915"/>
      <c r="T79" s="915"/>
      <c r="U79" s="915"/>
      <c r="V79" s="915">
        <v>31</v>
      </c>
      <c r="W79" s="915"/>
      <c r="X79" s="915"/>
      <c r="Y79" s="915"/>
      <c r="Z79" s="915"/>
      <c r="AA79" s="915">
        <v>0</v>
      </c>
      <c r="AB79" s="915"/>
      <c r="AC79" s="915"/>
      <c r="AD79" s="915"/>
      <c r="AE79" s="915"/>
      <c r="AF79" s="915">
        <v>0</v>
      </c>
      <c r="AG79" s="915"/>
      <c r="AH79" s="915"/>
      <c r="AI79" s="915"/>
      <c r="AJ79" s="915"/>
      <c r="AK79" s="915">
        <v>1</v>
      </c>
      <c r="AL79" s="915"/>
      <c r="AM79" s="915"/>
      <c r="AN79" s="915"/>
      <c r="AO79" s="915"/>
      <c r="AP79" s="915" t="s">
        <v>592</v>
      </c>
      <c r="AQ79" s="915"/>
      <c r="AR79" s="915"/>
      <c r="AS79" s="915"/>
      <c r="AT79" s="915"/>
      <c r="AU79" s="915" t="s">
        <v>592</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603</v>
      </c>
      <c r="C80" s="958"/>
      <c r="D80" s="958"/>
      <c r="E80" s="958"/>
      <c r="F80" s="958"/>
      <c r="G80" s="958"/>
      <c r="H80" s="958"/>
      <c r="I80" s="958"/>
      <c r="J80" s="958"/>
      <c r="K80" s="958"/>
      <c r="L80" s="958"/>
      <c r="M80" s="958"/>
      <c r="N80" s="958"/>
      <c r="O80" s="958"/>
      <c r="P80" s="959"/>
      <c r="Q80" s="960">
        <v>33</v>
      </c>
      <c r="R80" s="915"/>
      <c r="S80" s="915"/>
      <c r="T80" s="915"/>
      <c r="U80" s="915"/>
      <c r="V80" s="915">
        <v>33</v>
      </c>
      <c r="W80" s="915"/>
      <c r="X80" s="915"/>
      <c r="Y80" s="915"/>
      <c r="Z80" s="915"/>
      <c r="AA80" s="915">
        <v>0</v>
      </c>
      <c r="AB80" s="915"/>
      <c r="AC80" s="915"/>
      <c r="AD80" s="915"/>
      <c r="AE80" s="915"/>
      <c r="AF80" s="915">
        <v>0</v>
      </c>
      <c r="AG80" s="915"/>
      <c r="AH80" s="915"/>
      <c r="AI80" s="915"/>
      <c r="AJ80" s="915"/>
      <c r="AK80" s="915" t="s">
        <v>592</v>
      </c>
      <c r="AL80" s="915"/>
      <c r="AM80" s="915"/>
      <c r="AN80" s="915"/>
      <c r="AO80" s="915"/>
      <c r="AP80" s="915" t="s">
        <v>592</v>
      </c>
      <c r="AQ80" s="915"/>
      <c r="AR80" s="915"/>
      <c r="AS80" s="915"/>
      <c r="AT80" s="915"/>
      <c r="AU80" s="915" t="s">
        <v>592</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604</v>
      </c>
      <c r="C81" s="958"/>
      <c r="D81" s="958"/>
      <c r="E81" s="958"/>
      <c r="F81" s="958"/>
      <c r="G81" s="958"/>
      <c r="H81" s="958"/>
      <c r="I81" s="958"/>
      <c r="J81" s="958"/>
      <c r="K81" s="958"/>
      <c r="L81" s="958"/>
      <c r="M81" s="958"/>
      <c r="N81" s="958"/>
      <c r="O81" s="958"/>
      <c r="P81" s="959"/>
      <c r="Q81" s="960">
        <v>76</v>
      </c>
      <c r="R81" s="915"/>
      <c r="S81" s="915"/>
      <c r="T81" s="915"/>
      <c r="U81" s="915"/>
      <c r="V81" s="915">
        <v>72</v>
      </c>
      <c r="W81" s="915"/>
      <c r="X81" s="915"/>
      <c r="Y81" s="915"/>
      <c r="Z81" s="915"/>
      <c r="AA81" s="915">
        <v>4</v>
      </c>
      <c r="AB81" s="915"/>
      <c r="AC81" s="915"/>
      <c r="AD81" s="915"/>
      <c r="AE81" s="915"/>
      <c r="AF81" s="915">
        <v>4</v>
      </c>
      <c r="AG81" s="915"/>
      <c r="AH81" s="915"/>
      <c r="AI81" s="915"/>
      <c r="AJ81" s="915"/>
      <c r="AK81" s="915" t="s">
        <v>592</v>
      </c>
      <c r="AL81" s="915"/>
      <c r="AM81" s="915"/>
      <c r="AN81" s="915"/>
      <c r="AO81" s="915"/>
      <c r="AP81" s="915" t="s">
        <v>592</v>
      </c>
      <c r="AQ81" s="915"/>
      <c r="AR81" s="915"/>
      <c r="AS81" s="915"/>
      <c r="AT81" s="915"/>
      <c r="AU81" s="915" t="s">
        <v>592</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605</v>
      </c>
      <c r="C82" s="958"/>
      <c r="D82" s="958"/>
      <c r="E82" s="958"/>
      <c r="F82" s="958"/>
      <c r="G82" s="958"/>
      <c r="H82" s="958"/>
      <c r="I82" s="958"/>
      <c r="J82" s="958"/>
      <c r="K82" s="958"/>
      <c r="L82" s="958"/>
      <c r="M82" s="958"/>
      <c r="N82" s="958"/>
      <c r="O82" s="958"/>
      <c r="P82" s="959"/>
      <c r="Q82" s="960">
        <v>243079</v>
      </c>
      <c r="R82" s="915"/>
      <c r="S82" s="915"/>
      <c r="T82" s="915"/>
      <c r="U82" s="915"/>
      <c r="V82" s="915">
        <v>238143</v>
      </c>
      <c r="W82" s="915"/>
      <c r="X82" s="915"/>
      <c r="Y82" s="915"/>
      <c r="Z82" s="915"/>
      <c r="AA82" s="915">
        <v>4936</v>
      </c>
      <c r="AB82" s="915"/>
      <c r="AC82" s="915"/>
      <c r="AD82" s="915"/>
      <c r="AE82" s="915"/>
      <c r="AF82" s="915">
        <v>4936</v>
      </c>
      <c r="AG82" s="915"/>
      <c r="AH82" s="915"/>
      <c r="AI82" s="915"/>
      <c r="AJ82" s="915"/>
      <c r="AK82" s="915" t="s">
        <v>592</v>
      </c>
      <c r="AL82" s="915"/>
      <c r="AM82" s="915"/>
      <c r="AN82" s="915"/>
      <c r="AO82" s="915"/>
      <c r="AP82" s="915" t="s">
        <v>592</v>
      </c>
      <c r="AQ82" s="915"/>
      <c r="AR82" s="915"/>
      <c r="AS82" s="915"/>
      <c r="AT82" s="915"/>
      <c r="AU82" s="915" t="s">
        <v>592</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6564</v>
      </c>
      <c r="AG88" s="926"/>
      <c r="AH88" s="926"/>
      <c r="AI88" s="926"/>
      <c r="AJ88" s="926"/>
      <c r="AK88" s="923"/>
      <c r="AL88" s="923"/>
      <c r="AM88" s="923"/>
      <c r="AN88" s="923"/>
      <c r="AO88" s="923"/>
      <c r="AP88" s="926">
        <v>8957</v>
      </c>
      <c r="AQ88" s="926"/>
      <c r="AR88" s="926"/>
      <c r="AS88" s="926"/>
      <c r="AT88" s="926"/>
      <c r="AU88" s="926">
        <v>629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311</v>
      </c>
      <c r="AG109" s="979"/>
      <c r="AH109" s="979"/>
      <c r="AI109" s="979"/>
      <c r="AJ109" s="980"/>
      <c r="AK109" s="978" t="s">
        <v>310</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311</v>
      </c>
      <c r="BW109" s="979"/>
      <c r="BX109" s="979"/>
      <c r="BY109" s="979"/>
      <c r="BZ109" s="980"/>
      <c r="CA109" s="978" t="s">
        <v>310</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311</v>
      </c>
      <c r="DM109" s="979"/>
      <c r="DN109" s="979"/>
      <c r="DO109" s="979"/>
      <c r="DP109" s="980"/>
      <c r="DQ109" s="978" t="s">
        <v>310</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550686</v>
      </c>
      <c r="AB110" s="986"/>
      <c r="AC110" s="986"/>
      <c r="AD110" s="986"/>
      <c r="AE110" s="987"/>
      <c r="AF110" s="988">
        <v>514371</v>
      </c>
      <c r="AG110" s="986"/>
      <c r="AH110" s="986"/>
      <c r="AI110" s="986"/>
      <c r="AJ110" s="987"/>
      <c r="AK110" s="988">
        <v>502003</v>
      </c>
      <c r="AL110" s="986"/>
      <c r="AM110" s="986"/>
      <c r="AN110" s="986"/>
      <c r="AO110" s="987"/>
      <c r="AP110" s="989">
        <v>17.3</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4970938</v>
      </c>
      <c r="BR110" s="1021"/>
      <c r="BS110" s="1021"/>
      <c r="BT110" s="1021"/>
      <c r="BU110" s="1021"/>
      <c r="BV110" s="1021">
        <v>4775445</v>
      </c>
      <c r="BW110" s="1021"/>
      <c r="BX110" s="1021"/>
      <c r="BY110" s="1021"/>
      <c r="BZ110" s="1021"/>
      <c r="CA110" s="1021">
        <v>4562574</v>
      </c>
      <c r="CB110" s="1021"/>
      <c r="CC110" s="1021"/>
      <c r="CD110" s="1021"/>
      <c r="CE110" s="1021"/>
      <c r="CF110" s="1035">
        <v>157.1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410</v>
      </c>
      <c r="DH110" s="1021"/>
      <c r="DI110" s="1021"/>
      <c r="DJ110" s="1021"/>
      <c r="DK110" s="1021"/>
      <c r="DL110" s="1021" t="s">
        <v>395</v>
      </c>
      <c r="DM110" s="1021"/>
      <c r="DN110" s="1021"/>
      <c r="DO110" s="1021"/>
      <c r="DP110" s="1021"/>
      <c r="DQ110" s="1021" t="s">
        <v>243</v>
      </c>
      <c r="DR110" s="1021"/>
      <c r="DS110" s="1021"/>
      <c r="DT110" s="1021"/>
      <c r="DU110" s="1021"/>
      <c r="DV110" s="1022" t="s">
        <v>395</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395</v>
      </c>
      <c r="AG111" s="1028"/>
      <c r="AH111" s="1028"/>
      <c r="AI111" s="1028"/>
      <c r="AJ111" s="1029"/>
      <c r="AK111" s="1030" t="s">
        <v>410</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552299</v>
      </c>
      <c r="BR111" s="1014"/>
      <c r="BS111" s="1014"/>
      <c r="BT111" s="1014"/>
      <c r="BU111" s="1014"/>
      <c r="BV111" s="1014">
        <v>497748</v>
      </c>
      <c r="BW111" s="1014"/>
      <c r="BX111" s="1014"/>
      <c r="BY111" s="1014"/>
      <c r="BZ111" s="1014"/>
      <c r="CA111" s="1014">
        <v>578470</v>
      </c>
      <c r="CB111" s="1014"/>
      <c r="CC111" s="1014"/>
      <c r="CD111" s="1014"/>
      <c r="CE111" s="1014"/>
      <c r="CF111" s="1008">
        <v>19.899999999999999</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395</v>
      </c>
      <c r="DH111" s="1014"/>
      <c r="DI111" s="1014"/>
      <c r="DJ111" s="1014"/>
      <c r="DK111" s="1014"/>
      <c r="DL111" s="1014" t="s">
        <v>410</v>
      </c>
      <c r="DM111" s="1014"/>
      <c r="DN111" s="1014"/>
      <c r="DO111" s="1014"/>
      <c r="DP111" s="1014"/>
      <c r="DQ111" s="1014" t="s">
        <v>395</v>
      </c>
      <c r="DR111" s="1014"/>
      <c r="DS111" s="1014"/>
      <c r="DT111" s="1014"/>
      <c r="DU111" s="1014"/>
      <c r="DV111" s="1015" t="s">
        <v>395</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410</v>
      </c>
      <c r="AB112" s="1053"/>
      <c r="AC112" s="1053"/>
      <c r="AD112" s="1053"/>
      <c r="AE112" s="1054"/>
      <c r="AF112" s="1055" t="s">
        <v>410</v>
      </c>
      <c r="AG112" s="1053"/>
      <c r="AH112" s="1053"/>
      <c r="AI112" s="1053"/>
      <c r="AJ112" s="1054"/>
      <c r="AK112" s="1055" t="s">
        <v>410</v>
      </c>
      <c r="AL112" s="1053"/>
      <c r="AM112" s="1053"/>
      <c r="AN112" s="1053"/>
      <c r="AO112" s="1054"/>
      <c r="AP112" s="1056" t="s">
        <v>448</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4684224</v>
      </c>
      <c r="BR112" s="1014"/>
      <c r="BS112" s="1014"/>
      <c r="BT112" s="1014"/>
      <c r="BU112" s="1014"/>
      <c r="BV112" s="1014">
        <v>4666331</v>
      </c>
      <c r="BW112" s="1014"/>
      <c r="BX112" s="1014"/>
      <c r="BY112" s="1014"/>
      <c r="BZ112" s="1014"/>
      <c r="CA112" s="1014">
        <v>4525920</v>
      </c>
      <c r="CB112" s="1014"/>
      <c r="CC112" s="1014"/>
      <c r="CD112" s="1014"/>
      <c r="CE112" s="1014"/>
      <c r="CF112" s="1008">
        <v>155.80000000000001</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395</v>
      </c>
      <c r="DH112" s="1014"/>
      <c r="DI112" s="1014"/>
      <c r="DJ112" s="1014"/>
      <c r="DK112" s="1014"/>
      <c r="DL112" s="1014" t="s">
        <v>395</v>
      </c>
      <c r="DM112" s="1014"/>
      <c r="DN112" s="1014"/>
      <c r="DO112" s="1014"/>
      <c r="DP112" s="1014"/>
      <c r="DQ112" s="1014" t="s">
        <v>410</v>
      </c>
      <c r="DR112" s="1014"/>
      <c r="DS112" s="1014"/>
      <c r="DT112" s="1014"/>
      <c r="DU112" s="1014"/>
      <c r="DV112" s="1015" t="s">
        <v>451</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280466</v>
      </c>
      <c r="AB113" s="1028"/>
      <c r="AC113" s="1028"/>
      <c r="AD113" s="1028"/>
      <c r="AE113" s="1029"/>
      <c r="AF113" s="1030">
        <v>286995</v>
      </c>
      <c r="AG113" s="1028"/>
      <c r="AH113" s="1028"/>
      <c r="AI113" s="1028"/>
      <c r="AJ113" s="1029"/>
      <c r="AK113" s="1030">
        <v>294179</v>
      </c>
      <c r="AL113" s="1028"/>
      <c r="AM113" s="1028"/>
      <c r="AN113" s="1028"/>
      <c r="AO113" s="1029"/>
      <c r="AP113" s="1031">
        <v>10.1</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742474</v>
      </c>
      <c r="BR113" s="1014"/>
      <c r="BS113" s="1014"/>
      <c r="BT113" s="1014"/>
      <c r="BU113" s="1014"/>
      <c r="BV113" s="1014">
        <v>688658</v>
      </c>
      <c r="BW113" s="1014"/>
      <c r="BX113" s="1014"/>
      <c r="BY113" s="1014"/>
      <c r="BZ113" s="1014"/>
      <c r="CA113" s="1014">
        <v>629498</v>
      </c>
      <c r="CB113" s="1014"/>
      <c r="CC113" s="1014"/>
      <c r="CD113" s="1014"/>
      <c r="CE113" s="1014"/>
      <c r="CF113" s="1008">
        <v>21.7</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455</v>
      </c>
      <c r="DH113" s="1053"/>
      <c r="DI113" s="1053"/>
      <c r="DJ113" s="1053"/>
      <c r="DK113" s="1054"/>
      <c r="DL113" s="1055" t="s">
        <v>395</v>
      </c>
      <c r="DM113" s="1053"/>
      <c r="DN113" s="1053"/>
      <c r="DO113" s="1053"/>
      <c r="DP113" s="1054"/>
      <c r="DQ113" s="1055" t="s">
        <v>395</v>
      </c>
      <c r="DR113" s="1053"/>
      <c r="DS113" s="1053"/>
      <c r="DT113" s="1053"/>
      <c r="DU113" s="1054"/>
      <c r="DV113" s="1056" t="s">
        <v>410</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60660</v>
      </c>
      <c r="AB114" s="1053"/>
      <c r="AC114" s="1053"/>
      <c r="AD114" s="1053"/>
      <c r="AE114" s="1054"/>
      <c r="AF114" s="1055">
        <v>56480</v>
      </c>
      <c r="AG114" s="1053"/>
      <c r="AH114" s="1053"/>
      <c r="AI114" s="1053"/>
      <c r="AJ114" s="1054"/>
      <c r="AK114" s="1055">
        <v>58261</v>
      </c>
      <c r="AL114" s="1053"/>
      <c r="AM114" s="1053"/>
      <c r="AN114" s="1053"/>
      <c r="AO114" s="1054"/>
      <c r="AP114" s="1056">
        <v>2</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1145301</v>
      </c>
      <c r="BR114" s="1014"/>
      <c r="BS114" s="1014"/>
      <c r="BT114" s="1014"/>
      <c r="BU114" s="1014"/>
      <c r="BV114" s="1014">
        <v>1114442</v>
      </c>
      <c r="BW114" s="1014"/>
      <c r="BX114" s="1014"/>
      <c r="BY114" s="1014"/>
      <c r="BZ114" s="1014"/>
      <c r="CA114" s="1014">
        <v>1073013</v>
      </c>
      <c r="CB114" s="1014"/>
      <c r="CC114" s="1014"/>
      <c r="CD114" s="1014"/>
      <c r="CE114" s="1014"/>
      <c r="CF114" s="1008">
        <v>36.9</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395</v>
      </c>
      <c r="DH114" s="1053"/>
      <c r="DI114" s="1053"/>
      <c r="DJ114" s="1053"/>
      <c r="DK114" s="1054"/>
      <c r="DL114" s="1055" t="s">
        <v>395</v>
      </c>
      <c r="DM114" s="1053"/>
      <c r="DN114" s="1053"/>
      <c r="DO114" s="1053"/>
      <c r="DP114" s="1054"/>
      <c r="DQ114" s="1055" t="s">
        <v>243</v>
      </c>
      <c r="DR114" s="1053"/>
      <c r="DS114" s="1053"/>
      <c r="DT114" s="1053"/>
      <c r="DU114" s="1054"/>
      <c r="DV114" s="1056" t="s">
        <v>410</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60712</v>
      </c>
      <c r="AB115" s="1028"/>
      <c r="AC115" s="1028"/>
      <c r="AD115" s="1028"/>
      <c r="AE115" s="1029"/>
      <c r="AF115" s="1030">
        <v>62156</v>
      </c>
      <c r="AG115" s="1028"/>
      <c r="AH115" s="1028"/>
      <c r="AI115" s="1028"/>
      <c r="AJ115" s="1029"/>
      <c r="AK115" s="1030">
        <v>67405</v>
      </c>
      <c r="AL115" s="1028"/>
      <c r="AM115" s="1028"/>
      <c r="AN115" s="1028"/>
      <c r="AO115" s="1029"/>
      <c r="AP115" s="1031">
        <v>2.2999999999999998</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395</v>
      </c>
      <c r="BR115" s="1014"/>
      <c r="BS115" s="1014"/>
      <c r="BT115" s="1014"/>
      <c r="BU115" s="1014"/>
      <c r="BV115" s="1014" t="s">
        <v>395</v>
      </c>
      <c r="BW115" s="1014"/>
      <c r="BX115" s="1014"/>
      <c r="BY115" s="1014"/>
      <c r="BZ115" s="1014"/>
      <c r="CA115" s="1014" t="s">
        <v>395</v>
      </c>
      <c r="CB115" s="1014"/>
      <c r="CC115" s="1014"/>
      <c r="CD115" s="1014"/>
      <c r="CE115" s="1014"/>
      <c r="CF115" s="1008" t="s">
        <v>243</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395</v>
      </c>
      <c r="DH115" s="1053"/>
      <c r="DI115" s="1053"/>
      <c r="DJ115" s="1053"/>
      <c r="DK115" s="1054"/>
      <c r="DL115" s="1055" t="s">
        <v>243</v>
      </c>
      <c r="DM115" s="1053"/>
      <c r="DN115" s="1053"/>
      <c r="DO115" s="1053"/>
      <c r="DP115" s="1054"/>
      <c r="DQ115" s="1055" t="s">
        <v>243</v>
      </c>
      <c r="DR115" s="1053"/>
      <c r="DS115" s="1053"/>
      <c r="DT115" s="1053"/>
      <c r="DU115" s="1054"/>
      <c r="DV115" s="1056" t="s">
        <v>395</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24</v>
      </c>
      <c r="AB116" s="1053"/>
      <c r="AC116" s="1053"/>
      <c r="AD116" s="1053"/>
      <c r="AE116" s="1054"/>
      <c r="AF116" s="1055" t="s">
        <v>243</v>
      </c>
      <c r="AG116" s="1053"/>
      <c r="AH116" s="1053"/>
      <c r="AI116" s="1053"/>
      <c r="AJ116" s="1054"/>
      <c r="AK116" s="1055" t="s">
        <v>451</v>
      </c>
      <c r="AL116" s="1053"/>
      <c r="AM116" s="1053"/>
      <c r="AN116" s="1053"/>
      <c r="AO116" s="1054"/>
      <c r="AP116" s="1056" t="s">
        <v>395</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410</v>
      </c>
      <c r="BR116" s="1014"/>
      <c r="BS116" s="1014"/>
      <c r="BT116" s="1014"/>
      <c r="BU116" s="1014"/>
      <c r="BV116" s="1014" t="s">
        <v>410</v>
      </c>
      <c r="BW116" s="1014"/>
      <c r="BX116" s="1014"/>
      <c r="BY116" s="1014"/>
      <c r="BZ116" s="1014"/>
      <c r="CA116" s="1014" t="s">
        <v>395</v>
      </c>
      <c r="CB116" s="1014"/>
      <c r="CC116" s="1014"/>
      <c r="CD116" s="1014"/>
      <c r="CE116" s="1014"/>
      <c r="CF116" s="1008" t="s">
        <v>448</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100488</v>
      </c>
      <c r="DH116" s="1053"/>
      <c r="DI116" s="1053"/>
      <c r="DJ116" s="1053"/>
      <c r="DK116" s="1054"/>
      <c r="DL116" s="1055">
        <v>91716</v>
      </c>
      <c r="DM116" s="1053"/>
      <c r="DN116" s="1053"/>
      <c r="DO116" s="1053"/>
      <c r="DP116" s="1054"/>
      <c r="DQ116" s="1055">
        <v>210693</v>
      </c>
      <c r="DR116" s="1053"/>
      <c r="DS116" s="1053"/>
      <c r="DT116" s="1053"/>
      <c r="DU116" s="1054"/>
      <c r="DV116" s="1056">
        <v>7.3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952548</v>
      </c>
      <c r="AB117" s="1071"/>
      <c r="AC117" s="1071"/>
      <c r="AD117" s="1071"/>
      <c r="AE117" s="1072"/>
      <c r="AF117" s="1073">
        <v>920002</v>
      </c>
      <c r="AG117" s="1071"/>
      <c r="AH117" s="1071"/>
      <c r="AI117" s="1071"/>
      <c r="AJ117" s="1072"/>
      <c r="AK117" s="1073">
        <v>921848</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243</v>
      </c>
      <c r="BR117" s="1014"/>
      <c r="BS117" s="1014"/>
      <c r="BT117" s="1014"/>
      <c r="BU117" s="1014"/>
      <c r="BV117" s="1014" t="s">
        <v>243</v>
      </c>
      <c r="BW117" s="1014"/>
      <c r="BX117" s="1014"/>
      <c r="BY117" s="1014"/>
      <c r="BZ117" s="1014"/>
      <c r="CA117" s="1014" t="s">
        <v>455</v>
      </c>
      <c r="CB117" s="1014"/>
      <c r="CC117" s="1014"/>
      <c r="CD117" s="1014"/>
      <c r="CE117" s="1014"/>
      <c r="CF117" s="1008" t="s">
        <v>451</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410</v>
      </c>
      <c r="DH117" s="1053"/>
      <c r="DI117" s="1053"/>
      <c r="DJ117" s="1053"/>
      <c r="DK117" s="1054"/>
      <c r="DL117" s="1055" t="s">
        <v>243</v>
      </c>
      <c r="DM117" s="1053"/>
      <c r="DN117" s="1053"/>
      <c r="DO117" s="1053"/>
      <c r="DP117" s="1054"/>
      <c r="DQ117" s="1055" t="s">
        <v>243</v>
      </c>
      <c r="DR117" s="1053"/>
      <c r="DS117" s="1053"/>
      <c r="DT117" s="1053"/>
      <c r="DU117" s="1054"/>
      <c r="DV117" s="1056" t="s">
        <v>243</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311</v>
      </c>
      <c r="AG118" s="979"/>
      <c r="AH118" s="979"/>
      <c r="AI118" s="979"/>
      <c r="AJ118" s="980"/>
      <c r="AK118" s="978" t="s">
        <v>310</v>
      </c>
      <c r="AL118" s="979"/>
      <c r="AM118" s="979"/>
      <c r="AN118" s="979"/>
      <c r="AO118" s="980"/>
      <c r="AP118" s="1065" t="s">
        <v>435</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243</v>
      </c>
      <c r="BR118" s="1092"/>
      <c r="BS118" s="1092"/>
      <c r="BT118" s="1092"/>
      <c r="BU118" s="1092"/>
      <c r="BV118" s="1092" t="s">
        <v>243</v>
      </c>
      <c r="BW118" s="1092"/>
      <c r="BX118" s="1092"/>
      <c r="BY118" s="1092"/>
      <c r="BZ118" s="1092"/>
      <c r="CA118" s="1092" t="s">
        <v>410</v>
      </c>
      <c r="CB118" s="1092"/>
      <c r="CC118" s="1092"/>
      <c r="CD118" s="1092"/>
      <c r="CE118" s="1092"/>
      <c r="CF118" s="1008" t="s">
        <v>410</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443</v>
      </c>
      <c r="DH118" s="1053"/>
      <c r="DI118" s="1053"/>
      <c r="DJ118" s="1053"/>
      <c r="DK118" s="1054"/>
      <c r="DL118" s="1055" t="s">
        <v>410</v>
      </c>
      <c r="DM118" s="1053"/>
      <c r="DN118" s="1053"/>
      <c r="DO118" s="1053"/>
      <c r="DP118" s="1054"/>
      <c r="DQ118" s="1055" t="s">
        <v>410</v>
      </c>
      <c r="DR118" s="1053"/>
      <c r="DS118" s="1053"/>
      <c r="DT118" s="1053"/>
      <c r="DU118" s="1054"/>
      <c r="DV118" s="1056" t="s">
        <v>410</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410</v>
      </c>
      <c r="AB119" s="986"/>
      <c r="AC119" s="986"/>
      <c r="AD119" s="986"/>
      <c r="AE119" s="987"/>
      <c r="AF119" s="988" t="s">
        <v>410</v>
      </c>
      <c r="AG119" s="986"/>
      <c r="AH119" s="986"/>
      <c r="AI119" s="986"/>
      <c r="AJ119" s="987"/>
      <c r="AK119" s="988" t="s">
        <v>410</v>
      </c>
      <c r="AL119" s="986"/>
      <c r="AM119" s="986"/>
      <c r="AN119" s="986"/>
      <c r="AO119" s="987"/>
      <c r="AP119" s="989" t="s">
        <v>243</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12095236</v>
      </c>
      <c r="BR119" s="1092"/>
      <c r="BS119" s="1092"/>
      <c r="BT119" s="1092"/>
      <c r="BU119" s="1092"/>
      <c r="BV119" s="1092">
        <v>11742624</v>
      </c>
      <c r="BW119" s="1092"/>
      <c r="BX119" s="1092"/>
      <c r="BY119" s="1092"/>
      <c r="BZ119" s="1092"/>
      <c r="CA119" s="1092">
        <v>11369475</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451811</v>
      </c>
      <c r="DH119" s="1078"/>
      <c r="DI119" s="1078"/>
      <c r="DJ119" s="1078"/>
      <c r="DK119" s="1079"/>
      <c r="DL119" s="1077">
        <v>406032</v>
      </c>
      <c r="DM119" s="1078"/>
      <c r="DN119" s="1078"/>
      <c r="DO119" s="1078"/>
      <c r="DP119" s="1079"/>
      <c r="DQ119" s="1077">
        <v>367777</v>
      </c>
      <c r="DR119" s="1078"/>
      <c r="DS119" s="1078"/>
      <c r="DT119" s="1078"/>
      <c r="DU119" s="1079"/>
      <c r="DV119" s="1080">
        <v>12.7</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243</v>
      </c>
      <c r="AB120" s="1053"/>
      <c r="AC120" s="1053"/>
      <c r="AD120" s="1053"/>
      <c r="AE120" s="1054"/>
      <c r="AF120" s="1055" t="s">
        <v>410</v>
      </c>
      <c r="AG120" s="1053"/>
      <c r="AH120" s="1053"/>
      <c r="AI120" s="1053"/>
      <c r="AJ120" s="1054"/>
      <c r="AK120" s="1055" t="s">
        <v>243</v>
      </c>
      <c r="AL120" s="1053"/>
      <c r="AM120" s="1053"/>
      <c r="AN120" s="1053"/>
      <c r="AO120" s="1054"/>
      <c r="AP120" s="1056" t="s">
        <v>410</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770632</v>
      </c>
      <c r="BR120" s="1021"/>
      <c r="BS120" s="1021"/>
      <c r="BT120" s="1021"/>
      <c r="BU120" s="1021"/>
      <c r="BV120" s="1021">
        <v>940022</v>
      </c>
      <c r="BW120" s="1021"/>
      <c r="BX120" s="1021"/>
      <c r="BY120" s="1021"/>
      <c r="BZ120" s="1021"/>
      <c r="CA120" s="1021">
        <v>1003606</v>
      </c>
      <c r="CB120" s="1021"/>
      <c r="CC120" s="1021"/>
      <c r="CD120" s="1021"/>
      <c r="CE120" s="1021"/>
      <c r="CF120" s="1035">
        <v>34.6</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4012853</v>
      </c>
      <c r="DH120" s="1021"/>
      <c r="DI120" s="1021"/>
      <c r="DJ120" s="1021"/>
      <c r="DK120" s="1021"/>
      <c r="DL120" s="1021">
        <v>3998043</v>
      </c>
      <c r="DM120" s="1021"/>
      <c r="DN120" s="1021"/>
      <c r="DO120" s="1021"/>
      <c r="DP120" s="1021"/>
      <c r="DQ120" s="1021">
        <v>3881726</v>
      </c>
      <c r="DR120" s="1021"/>
      <c r="DS120" s="1021"/>
      <c r="DT120" s="1021"/>
      <c r="DU120" s="1021"/>
      <c r="DV120" s="1022">
        <v>133.69999999999999</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243</v>
      </c>
      <c r="AB121" s="1053"/>
      <c r="AC121" s="1053"/>
      <c r="AD121" s="1053"/>
      <c r="AE121" s="1054"/>
      <c r="AF121" s="1055" t="s">
        <v>443</v>
      </c>
      <c r="AG121" s="1053"/>
      <c r="AH121" s="1053"/>
      <c r="AI121" s="1053"/>
      <c r="AJ121" s="1054"/>
      <c r="AK121" s="1055" t="s">
        <v>243</v>
      </c>
      <c r="AL121" s="1053"/>
      <c r="AM121" s="1053"/>
      <c r="AN121" s="1053"/>
      <c r="AO121" s="1054"/>
      <c r="AP121" s="1056" t="s">
        <v>395</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176605</v>
      </c>
      <c r="BR121" s="1014"/>
      <c r="BS121" s="1014"/>
      <c r="BT121" s="1014"/>
      <c r="BU121" s="1014"/>
      <c r="BV121" s="1014">
        <v>147227</v>
      </c>
      <c r="BW121" s="1014"/>
      <c r="BX121" s="1014"/>
      <c r="BY121" s="1014"/>
      <c r="BZ121" s="1014"/>
      <c r="CA121" s="1014">
        <v>135999</v>
      </c>
      <c r="CB121" s="1014"/>
      <c r="CC121" s="1014"/>
      <c r="CD121" s="1014"/>
      <c r="CE121" s="1014"/>
      <c r="CF121" s="1008">
        <v>4.7</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671371</v>
      </c>
      <c r="DH121" s="1014"/>
      <c r="DI121" s="1014"/>
      <c r="DJ121" s="1014"/>
      <c r="DK121" s="1014"/>
      <c r="DL121" s="1014">
        <v>668288</v>
      </c>
      <c r="DM121" s="1014"/>
      <c r="DN121" s="1014"/>
      <c r="DO121" s="1014"/>
      <c r="DP121" s="1014"/>
      <c r="DQ121" s="1014">
        <v>644194</v>
      </c>
      <c r="DR121" s="1014"/>
      <c r="DS121" s="1014"/>
      <c r="DT121" s="1014"/>
      <c r="DU121" s="1014"/>
      <c r="DV121" s="1015">
        <v>22.2</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243</v>
      </c>
      <c r="AB122" s="1053"/>
      <c r="AC122" s="1053"/>
      <c r="AD122" s="1053"/>
      <c r="AE122" s="1054"/>
      <c r="AF122" s="1055" t="s">
        <v>243</v>
      </c>
      <c r="AG122" s="1053"/>
      <c r="AH122" s="1053"/>
      <c r="AI122" s="1053"/>
      <c r="AJ122" s="1054"/>
      <c r="AK122" s="1055" t="s">
        <v>243</v>
      </c>
      <c r="AL122" s="1053"/>
      <c r="AM122" s="1053"/>
      <c r="AN122" s="1053"/>
      <c r="AO122" s="1054"/>
      <c r="AP122" s="1056" t="s">
        <v>455</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6363335</v>
      </c>
      <c r="BR122" s="1092"/>
      <c r="BS122" s="1092"/>
      <c r="BT122" s="1092"/>
      <c r="BU122" s="1092"/>
      <c r="BV122" s="1092">
        <v>6137700</v>
      </c>
      <c r="BW122" s="1092"/>
      <c r="BX122" s="1092"/>
      <c r="BY122" s="1092"/>
      <c r="BZ122" s="1092"/>
      <c r="CA122" s="1092">
        <v>5923621</v>
      </c>
      <c r="CB122" s="1092"/>
      <c r="CC122" s="1092"/>
      <c r="CD122" s="1092"/>
      <c r="CE122" s="1092"/>
      <c r="CF122" s="1112">
        <v>204</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t="s">
        <v>395</v>
      </c>
      <c r="DH122" s="1014"/>
      <c r="DI122" s="1014"/>
      <c r="DJ122" s="1014"/>
      <c r="DK122" s="1014"/>
      <c r="DL122" s="1014" t="s">
        <v>395</v>
      </c>
      <c r="DM122" s="1014"/>
      <c r="DN122" s="1014"/>
      <c r="DO122" s="1014"/>
      <c r="DP122" s="1014"/>
      <c r="DQ122" s="1014" t="s">
        <v>395</v>
      </c>
      <c r="DR122" s="1014"/>
      <c r="DS122" s="1014"/>
      <c r="DT122" s="1014"/>
      <c r="DU122" s="1014"/>
      <c r="DV122" s="1015" t="s">
        <v>395</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9539</v>
      </c>
      <c r="AB123" s="1053"/>
      <c r="AC123" s="1053"/>
      <c r="AD123" s="1053"/>
      <c r="AE123" s="1054"/>
      <c r="AF123" s="1055">
        <v>9672</v>
      </c>
      <c r="AG123" s="1053"/>
      <c r="AH123" s="1053"/>
      <c r="AI123" s="1053"/>
      <c r="AJ123" s="1054"/>
      <c r="AK123" s="1055">
        <v>11817</v>
      </c>
      <c r="AL123" s="1053"/>
      <c r="AM123" s="1053"/>
      <c r="AN123" s="1053"/>
      <c r="AO123" s="1054"/>
      <c r="AP123" s="1056">
        <v>0.4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481</v>
      </c>
      <c r="BP123" s="1100"/>
      <c r="BQ123" s="1159">
        <v>7310572</v>
      </c>
      <c r="BR123" s="1160"/>
      <c r="BS123" s="1160"/>
      <c r="BT123" s="1160"/>
      <c r="BU123" s="1160"/>
      <c r="BV123" s="1160">
        <v>7224949</v>
      </c>
      <c r="BW123" s="1160"/>
      <c r="BX123" s="1160"/>
      <c r="BY123" s="1160"/>
      <c r="BZ123" s="1160"/>
      <c r="CA123" s="1160">
        <v>7063226</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395</v>
      </c>
      <c r="DH123" s="1053"/>
      <c r="DI123" s="1053"/>
      <c r="DJ123" s="1053"/>
      <c r="DK123" s="1054"/>
      <c r="DL123" s="1055" t="s">
        <v>243</v>
      </c>
      <c r="DM123" s="1053"/>
      <c r="DN123" s="1053"/>
      <c r="DO123" s="1053"/>
      <c r="DP123" s="1054"/>
      <c r="DQ123" s="1055" t="s">
        <v>243</v>
      </c>
      <c r="DR123" s="1053"/>
      <c r="DS123" s="1053"/>
      <c r="DT123" s="1053"/>
      <c r="DU123" s="1054"/>
      <c r="DV123" s="1056" t="s">
        <v>243</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243</v>
      </c>
      <c r="AB124" s="1053"/>
      <c r="AC124" s="1053"/>
      <c r="AD124" s="1053"/>
      <c r="AE124" s="1054"/>
      <c r="AF124" s="1055" t="s">
        <v>243</v>
      </c>
      <c r="AG124" s="1053"/>
      <c r="AH124" s="1053"/>
      <c r="AI124" s="1053"/>
      <c r="AJ124" s="1054"/>
      <c r="AK124" s="1055" t="s">
        <v>443</v>
      </c>
      <c r="AL124" s="1053"/>
      <c r="AM124" s="1053"/>
      <c r="AN124" s="1053"/>
      <c r="AO124" s="1054"/>
      <c r="AP124" s="1056" t="s">
        <v>443</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164.3</v>
      </c>
      <c r="BR124" s="1122"/>
      <c r="BS124" s="1122"/>
      <c r="BT124" s="1122"/>
      <c r="BU124" s="1122"/>
      <c r="BV124" s="1122">
        <v>155.1</v>
      </c>
      <c r="BW124" s="1122"/>
      <c r="BX124" s="1122"/>
      <c r="BY124" s="1122"/>
      <c r="BZ124" s="1122"/>
      <c r="CA124" s="1122">
        <v>148.19999999999999</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448</v>
      </c>
      <c r="DH124" s="1078"/>
      <c r="DI124" s="1078"/>
      <c r="DJ124" s="1078"/>
      <c r="DK124" s="1079"/>
      <c r="DL124" s="1077" t="s">
        <v>455</v>
      </c>
      <c r="DM124" s="1078"/>
      <c r="DN124" s="1078"/>
      <c r="DO124" s="1078"/>
      <c r="DP124" s="1079"/>
      <c r="DQ124" s="1077" t="s">
        <v>243</v>
      </c>
      <c r="DR124" s="1078"/>
      <c r="DS124" s="1078"/>
      <c r="DT124" s="1078"/>
      <c r="DU124" s="1079"/>
      <c r="DV124" s="1080" t="s">
        <v>455</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448</v>
      </c>
      <c r="AB125" s="1053"/>
      <c r="AC125" s="1053"/>
      <c r="AD125" s="1053"/>
      <c r="AE125" s="1054"/>
      <c r="AF125" s="1055" t="s">
        <v>243</v>
      </c>
      <c r="AG125" s="1053"/>
      <c r="AH125" s="1053"/>
      <c r="AI125" s="1053"/>
      <c r="AJ125" s="1054"/>
      <c r="AK125" s="1055" t="s">
        <v>448</v>
      </c>
      <c r="AL125" s="1053"/>
      <c r="AM125" s="1053"/>
      <c r="AN125" s="1053"/>
      <c r="AO125" s="1054"/>
      <c r="AP125" s="1056" t="s">
        <v>448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455</v>
      </c>
      <c r="DH125" s="1021"/>
      <c r="DI125" s="1021"/>
      <c r="DJ125" s="1021"/>
      <c r="DK125" s="1021"/>
      <c r="DL125" s="1021" t="s">
        <v>448</v>
      </c>
      <c r="DM125" s="1021"/>
      <c r="DN125" s="1021"/>
      <c r="DO125" s="1021"/>
      <c r="DP125" s="1021"/>
      <c r="DQ125" s="1021" t="s">
        <v>243</v>
      </c>
      <c r="DR125" s="1021"/>
      <c r="DS125" s="1021"/>
      <c r="DT125" s="1021"/>
      <c r="DU125" s="1021"/>
      <c r="DV125" s="1022" t="s">
        <v>455</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51173</v>
      </c>
      <c r="AB126" s="1053"/>
      <c r="AC126" s="1053"/>
      <c r="AD126" s="1053"/>
      <c r="AE126" s="1054"/>
      <c r="AF126" s="1055">
        <v>52484</v>
      </c>
      <c r="AG126" s="1053"/>
      <c r="AH126" s="1053"/>
      <c r="AI126" s="1053"/>
      <c r="AJ126" s="1054"/>
      <c r="AK126" s="1055">
        <v>55588</v>
      </c>
      <c r="AL126" s="1053"/>
      <c r="AM126" s="1053"/>
      <c r="AN126" s="1053"/>
      <c r="AO126" s="1054"/>
      <c r="AP126" s="1056">
        <v>1.9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448</v>
      </c>
      <c r="DH126" s="1014"/>
      <c r="DI126" s="1014"/>
      <c r="DJ126" s="1014"/>
      <c r="DK126" s="1014"/>
      <c r="DL126" s="1014" t="s">
        <v>448</v>
      </c>
      <c r="DM126" s="1014"/>
      <c r="DN126" s="1014"/>
      <c r="DO126" s="1014"/>
      <c r="DP126" s="1014"/>
      <c r="DQ126" s="1014" t="s">
        <v>448</v>
      </c>
      <c r="DR126" s="1014"/>
      <c r="DS126" s="1014"/>
      <c r="DT126" s="1014"/>
      <c r="DU126" s="1014"/>
      <c r="DV126" s="1015" t="s">
        <v>448</v>
      </c>
      <c r="DW126" s="1015"/>
      <c r="DX126" s="1015"/>
      <c r="DY126" s="1015"/>
      <c r="DZ126" s="1016"/>
    </row>
    <row r="127" spans="1:130" s="247" customFormat="1" ht="26.25" customHeight="1" x14ac:dyDescent="0.15">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448</v>
      </c>
      <c r="AB127" s="1053"/>
      <c r="AC127" s="1053"/>
      <c r="AD127" s="1053"/>
      <c r="AE127" s="1054"/>
      <c r="AF127" s="1055" t="s">
        <v>448</v>
      </c>
      <c r="AG127" s="1053"/>
      <c r="AH127" s="1053"/>
      <c r="AI127" s="1053"/>
      <c r="AJ127" s="1054"/>
      <c r="AK127" s="1055" t="s">
        <v>448</v>
      </c>
      <c r="AL127" s="1053"/>
      <c r="AM127" s="1053"/>
      <c r="AN127" s="1053"/>
      <c r="AO127" s="1054"/>
      <c r="AP127" s="1056" t="s">
        <v>448</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448</v>
      </c>
      <c r="DH127" s="1014"/>
      <c r="DI127" s="1014"/>
      <c r="DJ127" s="1014"/>
      <c r="DK127" s="1014"/>
      <c r="DL127" s="1014" t="s">
        <v>243</v>
      </c>
      <c r="DM127" s="1014"/>
      <c r="DN127" s="1014"/>
      <c r="DO127" s="1014"/>
      <c r="DP127" s="1014"/>
      <c r="DQ127" s="1014" t="s">
        <v>243</v>
      </c>
      <c r="DR127" s="1014"/>
      <c r="DS127" s="1014"/>
      <c r="DT127" s="1014"/>
      <c r="DU127" s="1014"/>
      <c r="DV127" s="1015" t="s">
        <v>448</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32173</v>
      </c>
      <c r="AB128" s="1142"/>
      <c r="AC128" s="1142"/>
      <c r="AD128" s="1142"/>
      <c r="AE128" s="1143"/>
      <c r="AF128" s="1144">
        <v>27506</v>
      </c>
      <c r="AG128" s="1142"/>
      <c r="AH128" s="1142"/>
      <c r="AI128" s="1142"/>
      <c r="AJ128" s="1143"/>
      <c r="AK128" s="1144">
        <v>27647</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410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410</v>
      </c>
      <c r="DH128" s="1134"/>
      <c r="DI128" s="1134"/>
      <c r="DJ128" s="1134"/>
      <c r="DK128" s="1134"/>
      <c r="DL128" s="1134" t="s">
        <v>410</v>
      </c>
      <c r="DM128" s="1134"/>
      <c r="DN128" s="1134"/>
      <c r="DO128" s="1134"/>
      <c r="DP128" s="1134"/>
      <c r="DQ128" s="1134" t="s">
        <v>410</v>
      </c>
      <c r="DR128" s="1134"/>
      <c r="DS128" s="1134"/>
      <c r="DT128" s="1134"/>
      <c r="DU128" s="1134"/>
      <c r="DV128" s="1135" t="s">
        <v>410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3447008</v>
      </c>
      <c r="AB129" s="1053"/>
      <c r="AC129" s="1053"/>
      <c r="AD129" s="1053"/>
      <c r="AE129" s="1054"/>
      <c r="AF129" s="1055">
        <v>3446083</v>
      </c>
      <c r="AG129" s="1053"/>
      <c r="AH129" s="1053"/>
      <c r="AI129" s="1053"/>
      <c r="AJ129" s="1054"/>
      <c r="AK129" s="1055">
        <v>3427637</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410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535111</v>
      </c>
      <c r="AB130" s="1053"/>
      <c r="AC130" s="1053"/>
      <c r="AD130" s="1053"/>
      <c r="AE130" s="1054"/>
      <c r="AF130" s="1055">
        <v>533898</v>
      </c>
      <c r="AG130" s="1053"/>
      <c r="AH130" s="1053"/>
      <c r="AI130" s="1053"/>
      <c r="AJ130" s="1054"/>
      <c r="AK130" s="1055">
        <v>523432</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12.7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2911897</v>
      </c>
      <c r="AB131" s="1078"/>
      <c r="AC131" s="1078"/>
      <c r="AD131" s="1078"/>
      <c r="AE131" s="1079"/>
      <c r="AF131" s="1077">
        <v>2912185</v>
      </c>
      <c r="AG131" s="1078"/>
      <c r="AH131" s="1078"/>
      <c r="AI131" s="1078"/>
      <c r="AJ131" s="1079"/>
      <c r="AK131" s="1077">
        <v>2904205</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148.19999999999999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13.23068776</v>
      </c>
      <c r="AB132" s="1194"/>
      <c r="AC132" s="1194"/>
      <c r="AD132" s="1194"/>
      <c r="AE132" s="1195"/>
      <c r="AF132" s="1196">
        <v>12.313709469999999</v>
      </c>
      <c r="AG132" s="1194"/>
      <c r="AH132" s="1194"/>
      <c r="AI132" s="1194"/>
      <c r="AJ132" s="1195"/>
      <c r="AK132" s="1196">
        <v>12.76662632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13.7</v>
      </c>
      <c r="AB133" s="1177"/>
      <c r="AC133" s="1177"/>
      <c r="AD133" s="1177"/>
      <c r="AE133" s="1178"/>
      <c r="AF133" s="1176">
        <v>13.3</v>
      </c>
      <c r="AG133" s="1177"/>
      <c r="AH133" s="1177"/>
      <c r="AI133" s="1177"/>
      <c r="AJ133" s="1178"/>
      <c r="AK133" s="1176">
        <v>12.7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qAJjtIYg2X36FJs+6ELjgkY6xttuOedurtsQpR+VcQjOjipNUguo7beImgEpXBS+A1WLzuOMJItCrNPmFkyGA==" saltValue="kaLQoeTRmtIndRmcglO0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nOv+y7DUoBGk5uQ5HUI15tKzPi9Kibmi3JohZYOBt9JtjUjEFRDF8c3uRXu5i43u6WtCrPg32WxbL4aruWgg==" saltValue="tseqGiGQupd5qyVaKvRq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jcnVv+Vu1KO3wiiYaBC8E3SfYjrp+0RlR/5e3yvHXx3jRHaO3bmvfcK8A9pVlLaiiiSZiguUbSuEQG/5GOgA==" saltValue="nlvj58S78xTEbNA54rzFd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978783</v>
      </c>
      <c r="AP9" s="313">
        <v>82983</v>
      </c>
      <c r="AQ9" s="314">
        <v>92300</v>
      </c>
      <c r="AR9" s="315">
        <v>-10.1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71133</v>
      </c>
      <c r="AP10" s="316">
        <v>6031</v>
      </c>
      <c r="AQ10" s="317">
        <v>10627</v>
      </c>
      <c r="AR10" s="318">
        <v>-43.2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216607</v>
      </c>
      <c r="AP11" s="316">
        <v>18364</v>
      </c>
      <c r="AQ11" s="317">
        <v>14044</v>
      </c>
      <c r="AR11" s="318">
        <v>30.8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859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v>30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46034</v>
      </c>
      <c r="AP14" s="316">
        <v>3903</v>
      </c>
      <c r="AQ14" s="317">
        <v>4161</v>
      </c>
      <c r="AR14" s="318">
        <v>-6.2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8619</v>
      </c>
      <c r="AP15" s="316">
        <v>731</v>
      </c>
      <c r="AQ15" s="317">
        <v>2030</v>
      </c>
      <c r="AR15" s="318">
        <v>-64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-100612</v>
      </c>
      <c r="AP16" s="316">
        <v>-8530</v>
      </c>
      <c r="AQ16" s="317">
        <v>-8642</v>
      </c>
      <c r="AR16" s="318">
        <v>-1.3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1220564</v>
      </c>
      <c r="AP17" s="316">
        <v>103481</v>
      </c>
      <c r="AQ17" s="317">
        <v>115409</v>
      </c>
      <c r="AR17" s="318">
        <v>-10.3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8.82</v>
      </c>
      <c r="AP21" s="329">
        <v>10.59</v>
      </c>
      <c r="AQ21" s="330">
        <v>-1.77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96.2</v>
      </c>
      <c r="AP22" s="334">
        <v>96.7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502003</v>
      </c>
      <c r="AP32" s="343">
        <v>42561</v>
      </c>
      <c r="AQ32" s="344">
        <v>54047</v>
      </c>
      <c r="AR32" s="345">
        <v>-21.3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294179</v>
      </c>
      <c r="AP35" s="343">
        <v>24941</v>
      </c>
      <c r="AQ35" s="344">
        <v>14654</v>
      </c>
      <c r="AR35" s="345">
        <v>70.2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58261</v>
      </c>
      <c r="AP36" s="343">
        <v>4939</v>
      </c>
      <c r="AQ36" s="344">
        <v>3772</v>
      </c>
      <c r="AR36" s="345">
        <v>30.9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67405</v>
      </c>
      <c r="AP37" s="343">
        <v>5715</v>
      </c>
      <c r="AQ37" s="344">
        <v>740</v>
      </c>
      <c r="AR37" s="345">
        <v>672.3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520</v>
      </c>
      <c r="AP38" s="346" t="s">
        <v>520</v>
      </c>
      <c r="AQ38" s="347">
        <v>12</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-27647</v>
      </c>
      <c r="AP39" s="343">
        <v>-2344</v>
      </c>
      <c r="AQ39" s="344">
        <v>-2627</v>
      </c>
      <c r="AR39" s="345">
        <v>-10.8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-523432</v>
      </c>
      <c r="AP40" s="343">
        <v>-44377</v>
      </c>
      <c r="AQ40" s="344">
        <v>-48398</v>
      </c>
      <c r="AR40" s="345">
        <v>-8.3000000000000007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370769</v>
      </c>
      <c r="AP41" s="343">
        <v>31434</v>
      </c>
      <c r="AQ41" s="344">
        <v>22201</v>
      </c>
      <c r="AR41" s="345">
        <v>41.6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364981</v>
      </c>
      <c r="AN51" s="365">
        <v>29133</v>
      </c>
      <c r="AO51" s="366">
        <v>-29.2</v>
      </c>
      <c r="AP51" s="367">
        <v>75972</v>
      </c>
      <c r="AQ51" s="368">
        <v>-17.3</v>
      </c>
      <c r="AR51" s="369">
        <v>-11.9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168837</v>
      </c>
      <c r="AN52" s="373">
        <v>13477</v>
      </c>
      <c r="AO52" s="374">
        <v>-20.9</v>
      </c>
      <c r="AP52" s="375">
        <v>40712</v>
      </c>
      <c r="AQ52" s="376">
        <v>-25.2</v>
      </c>
      <c r="AR52" s="377">
        <v>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252736</v>
      </c>
      <c r="AN53" s="365">
        <v>20423</v>
      </c>
      <c r="AO53" s="366">
        <v>-29.9</v>
      </c>
      <c r="AP53" s="367">
        <v>79466</v>
      </c>
      <c r="AQ53" s="368">
        <v>4.5999999999999996</v>
      </c>
      <c r="AR53" s="369">
        <v>-34.5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175728</v>
      </c>
      <c r="AN54" s="373">
        <v>14200</v>
      </c>
      <c r="AO54" s="374">
        <v>5.4</v>
      </c>
      <c r="AP54" s="375">
        <v>44645</v>
      </c>
      <c r="AQ54" s="376">
        <v>9.6999999999999993</v>
      </c>
      <c r="AR54" s="377">
        <v>-4.3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251307</v>
      </c>
      <c r="AN55" s="365">
        <v>20675</v>
      </c>
      <c r="AO55" s="366">
        <v>1.2</v>
      </c>
      <c r="AP55" s="367">
        <v>90072</v>
      </c>
      <c r="AQ55" s="368">
        <v>13.3</v>
      </c>
      <c r="AR55" s="369">
        <v>-12.1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137867</v>
      </c>
      <c r="AN56" s="373">
        <v>11342</v>
      </c>
      <c r="AO56" s="374">
        <v>-20.100000000000001</v>
      </c>
      <c r="AP56" s="375">
        <v>46083</v>
      </c>
      <c r="AQ56" s="376">
        <v>3.2</v>
      </c>
      <c r="AR56" s="377">
        <v>-23.3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208164</v>
      </c>
      <c r="AN57" s="365">
        <v>17466</v>
      </c>
      <c r="AO57" s="366">
        <v>-15.5</v>
      </c>
      <c r="AP57" s="367">
        <v>88328</v>
      </c>
      <c r="AQ57" s="368">
        <v>-1.9</v>
      </c>
      <c r="AR57" s="369">
        <v>-13.6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91255</v>
      </c>
      <c r="AN58" s="373">
        <v>7657</v>
      </c>
      <c r="AO58" s="374">
        <v>-32.5</v>
      </c>
      <c r="AP58" s="375">
        <v>49013</v>
      </c>
      <c r="AQ58" s="376">
        <v>6.4</v>
      </c>
      <c r="AR58" s="377">
        <v>-38.9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178254</v>
      </c>
      <c r="AN59" s="365">
        <v>15113</v>
      </c>
      <c r="AO59" s="366">
        <v>-13.5</v>
      </c>
      <c r="AP59" s="367">
        <v>103390</v>
      </c>
      <c r="AQ59" s="368">
        <v>17.100000000000001</v>
      </c>
      <c r="AR59" s="369">
        <v>-30.6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131692</v>
      </c>
      <c r="AN60" s="373">
        <v>11165</v>
      </c>
      <c r="AO60" s="374">
        <v>45.8</v>
      </c>
      <c r="AP60" s="375">
        <v>51269</v>
      </c>
      <c r="AQ60" s="376">
        <v>4.5999999999999996</v>
      </c>
      <c r="AR60" s="377">
        <v>41.2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251088</v>
      </c>
      <c r="AN61" s="380">
        <v>20562</v>
      </c>
      <c r="AO61" s="381">
        <v>-17.399999999999999</v>
      </c>
      <c r="AP61" s="382">
        <v>87446</v>
      </c>
      <c r="AQ61" s="383">
        <v>3.2</v>
      </c>
      <c r="AR61" s="369">
        <v>-20.6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141076</v>
      </c>
      <c r="AN62" s="373">
        <v>11568</v>
      </c>
      <c r="AO62" s="374">
        <v>-4.5</v>
      </c>
      <c r="AP62" s="375">
        <v>46344</v>
      </c>
      <c r="AQ62" s="376">
        <v>-0.3</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b987Zma3C2/nSX+rl1XmoNjwjRbd59Eo10Tiy96M2CiZgabwObRlpRpgkoVS6yBJW1paHsWg4Dbzv0xom2sQw==" saltValue="lzxLSN/znl8UJ7R11Gvd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KVejlsytDd84UABXXXLiwMcMLcRYCaRmIXvxrLsfI5Fc1B+D1jGeDTHh6rOcCCYdzus46EWe5xfxb06nwb4xgg==" saltValue="OiZOpoTjSm6zygRP+77B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PE+QjE/ubzaeOeckDOEWxjuLowDXtCeKjYlMSZPqDeTtR+P3fD+UJI5ZO6ReJkOsZdSjHxaI57lysXOHUKhsAQ==" saltValue="dy62/mR9QIVQhpzuFxdxw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10.3</v>
      </c>
      <c r="G47" s="12">
        <v>10.35</v>
      </c>
      <c r="H47" s="12">
        <v>11.01</v>
      </c>
      <c r="I47" s="12">
        <v>12.22</v>
      </c>
      <c r="J47" s="13">
        <v>14.19</v>
      </c>
    </row>
    <row r="48" spans="2:10" ht="57.75" customHeight="1" x14ac:dyDescent="0.15">
      <c r="B48" s="14"/>
      <c r="C48" s="1238" t="s">
        <v>4</v>
      </c>
      <c r="D48" s="1238"/>
      <c r="E48" s="1239"/>
      <c r="F48" s="15">
        <v>5.72</v>
      </c>
      <c r="G48" s="16">
        <v>4.03</v>
      </c>
      <c r="H48" s="16">
        <v>6.01</v>
      </c>
      <c r="I48" s="16">
        <v>4.57</v>
      </c>
      <c r="J48" s="17">
        <v>3.94</v>
      </c>
    </row>
    <row r="49" spans="2:10" ht="57.75" customHeight="1" thickBot="1" x14ac:dyDescent="0.2">
      <c r="B49" s="18"/>
      <c r="C49" s="1240" t="s">
        <v>5</v>
      </c>
      <c r="D49" s="1240"/>
      <c r="E49" s="1241"/>
      <c r="F49" s="19">
        <v>4.6100000000000003</v>
      </c>
      <c r="G49" s="20" t="s">
        <v>567</v>
      </c>
      <c r="H49" s="20">
        <v>2.77</v>
      </c>
      <c r="I49" s="20" t="s">
        <v>568</v>
      </c>
      <c r="J49" s="21">
        <v>1.25</v>
      </c>
    </row>
    <row r="50" spans="2:10" ht="13.5" customHeight="1" x14ac:dyDescent="0.15"/>
  </sheetData>
  <sheetProtection algorithmName="SHA-512" hashValue="EV1fdJR2RarO/3vO522oKW6dnhPGR4SsbpSfHddOxoUc75SaJ/9kNH0D8N3qjrxhArSPXwvnkopcwQtoUxYP+w==" saltValue="UuWtgB6N73yVw7DwLAYn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user2152</cp:lastModifiedBy>
  <cp:lastPrinted>2021-09-21T01:19:19Z</cp:lastPrinted>
  <dcterms:created xsi:type="dcterms:W3CDTF">2021-02-05T04:05:43Z</dcterms:created>
  <dcterms:modified xsi:type="dcterms:W3CDTF">2021-09-22T06:46:23Z</dcterms:modified>
  <cp:category/>
</cp:coreProperties>
</file>